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372"/>
  </bookViews>
  <sheets>
    <sheet name="Arkusz1" sheetId="1" r:id="rId1"/>
    <sheet name="Arkusz4" sheetId="4" r:id="rId2"/>
    <sheet name="Arkusz2" sheetId="2" r:id="rId3"/>
    <sheet name="Arkusz3" sheetId="3" r:id="rId4"/>
  </sheets>
  <definedNames>
    <definedName name="_xlnm.Print_Area" localSheetId="0">Arkusz1!$B$1:$Y$64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1" i="1" l="1"/>
  <c r="AB41" i="1"/>
  <c r="R41" i="1"/>
  <c r="Y41" i="1"/>
  <c r="AA41" i="1"/>
  <c r="Z41" i="1"/>
  <c r="H41" i="1"/>
  <c r="G41" i="1"/>
  <c r="E41" i="1"/>
  <c r="F41" i="1"/>
  <c r="AE41" i="1" l="1"/>
  <c r="AD41" i="1"/>
  <c r="AC41" i="1"/>
  <c r="X41" i="1"/>
  <c r="W41" i="1"/>
  <c r="V41" i="1"/>
  <c r="U41" i="1"/>
  <c r="T41" i="1"/>
  <c r="S41" i="1"/>
  <c r="P41" i="1"/>
  <c r="O41" i="1"/>
  <c r="N41" i="1"/>
  <c r="M41" i="1"/>
  <c r="K41" i="1"/>
  <c r="L41" i="1"/>
  <c r="J41" i="1"/>
  <c r="I41" i="1"/>
  <c r="Q41" i="1" l="1"/>
  <c r="S42" i="1"/>
  <c r="L42" i="1"/>
  <c r="Z42" i="1" l="1"/>
</calcChain>
</file>

<file path=xl/sharedStrings.xml><?xml version="1.0" encoding="utf-8"?>
<sst xmlns="http://schemas.openxmlformats.org/spreadsheetml/2006/main" count="174" uniqueCount="92">
  <si>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</si>
  <si>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</si>
  <si>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</si>
  <si>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</si>
  <si>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</si>
  <si>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</si>
  <si>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</si>
  <si>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</si>
  <si>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</si>
  <si>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</si>
  <si>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KW</t>
  </si>
  <si>
    <t>SM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</si>
  <si>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</si>
  <si>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</si>
  <si>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</si>
  <si>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Rok II</t>
  </si>
  <si>
    <t>E</t>
  </si>
  <si>
    <t>zo</t>
  </si>
  <si>
    <t>Nazwa jednostki prowadzącej: Wydział Pedagogiki i Psychologii</t>
  </si>
  <si>
    <t xml:space="preserve">Praktyki ciągłe </t>
  </si>
  <si>
    <t>Praktyki zawodowe</t>
  </si>
  <si>
    <t>LB/P</t>
  </si>
  <si>
    <t>C.2.</t>
  </si>
  <si>
    <t>C.3.</t>
  </si>
  <si>
    <t>Standard kształcenia z 25.07.2019r.</t>
  </si>
  <si>
    <t>C.5.</t>
  </si>
  <si>
    <t>C.7.</t>
  </si>
  <si>
    <t>C.6.</t>
  </si>
  <si>
    <t>D.1.</t>
  </si>
  <si>
    <t>D.2.</t>
  </si>
  <si>
    <t>D.4.</t>
  </si>
  <si>
    <t>D.6.</t>
  </si>
  <si>
    <t>Symbole: WY-wykład, CA-ćwiczenia, LB-labolatorium, P-praktyki, KW-konwersatorium, SM-seminarium</t>
  </si>
  <si>
    <t>Załącznik nr 3 do Uchwały ……</t>
  </si>
  <si>
    <t>Podpis Kierownika studiów                                                                                   Podpis Dziekana/Kierownika Jednostki Ogólnouczelnianej</t>
  </si>
  <si>
    <t>Plan studiów podyplomowych obowiązujący od roku akademickiego 2021/2022</t>
  </si>
  <si>
    <t xml:space="preserve">2. </t>
  </si>
  <si>
    <t>3.</t>
  </si>
  <si>
    <t>4.</t>
  </si>
  <si>
    <t>5.</t>
  </si>
  <si>
    <t>6.</t>
  </si>
  <si>
    <t>D.3</t>
  </si>
  <si>
    <t>Metodyka projektowania uniwersalnego zajęć edukacyjnych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</si>
  <si>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</si>
  <si>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</si>
  <si>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</si>
  <si>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</si>
  <si>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</si>
  <si>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</si>
  <si>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</si>
  <si>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</si>
  <si>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</si>
  <si>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</si>
  <si>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</si>
  <si>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16.</t>
  </si>
  <si>
    <t>Metodyka pracy edu.-terapeut. z ucz. z trudnosciami w uczeniu się</t>
  </si>
  <si>
    <t>Metodyka pracy edu.-terapeut. z ucz. z niepełnosprawnością intelektualną</t>
  </si>
  <si>
    <t>Metodyka pracy edu.-terapeut. z ucz. z całościowymi zaburzeniami rozwoju</t>
  </si>
  <si>
    <t>Metodyka pracy edu.-terapeut. z uczniem z dysfunkcją wzroku</t>
  </si>
  <si>
    <t>Metodyka pracy edu.-terapeut. z uczniem z dysfunkcją słuchu</t>
  </si>
  <si>
    <t>Projekt. uniwer. projektów edu. dot. przełamywania barier w funkcj. osób wykluczonych</t>
  </si>
  <si>
    <t>1.</t>
  </si>
  <si>
    <t>C. Moduł obowiązujący studentów, którzy nie mają przygotowania w zakresie pedagogiki specjalnej - Kształcenie kierunkowe</t>
  </si>
  <si>
    <t>Metodyka pracy z ucz. w grupie zróżnicowanej I - podstawy teoret., metody i formy pracy</t>
  </si>
  <si>
    <t>Metodyka pracy z ucz. w grupie zróżnicowanej II - organizacja przestrzeni właczającej</t>
  </si>
  <si>
    <t>Metodyka pracy z ucz. w grupie zróżnicowanej III - konstruowanie partnerstw edukac.</t>
  </si>
  <si>
    <t>Praktyki śródroczne (edukacja właczająca) - praktyka asystencko-pedagogiczna (samodzielne prowadzenie zajęć)</t>
  </si>
  <si>
    <t>F. Wsparcie warsztatu pracy nauczyciela edukacji właczającej</t>
  </si>
  <si>
    <t>Podstawy języka migowego</t>
  </si>
  <si>
    <t>Wprowadzenie do AAC (komunkacja alternatywna i wspomagająca)</t>
  </si>
  <si>
    <t>Techniki brajlowskie z elementami orientacji przestrzennej niewidomych i słabowidzących</t>
  </si>
  <si>
    <t xml:space="preserve">D. Moduł realizujący przygotowanie w zakresie edukacji właczającej z projektowaniem uniwersalnym </t>
  </si>
  <si>
    <t>Podstawy przygotowania IPE-T</t>
  </si>
  <si>
    <t>Praktyka śródroczna w przedszkolu ogólnodostępnym pracującym według modelu szkole edukacji  włączającej - 60 godzin (4pkt. ECTS);po II semestrze (Wrzesień - Pażdziernik)</t>
  </si>
  <si>
    <t>Superwizja w pracy nauczyciela edukacji właczającej</t>
  </si>
  <si>
    <r>
      <t xml:space="preserve">KIERUNEK: Edukacja właczająca </t>
    </r>
    <r>
      <rPr>
        <sz val="11"/>
        <rFont val="Arial Narrow"/>
        <family val="2"/>
        <charset val="238"/>
      </rPr>
      <t xml:space="preserve">z projektowaniem uniwersalnym w pracy nauczyciela </t>
    </r>
  </si>
  <si>
    <r>
      <t xml:space="preserve">Psychopedagogika specjalnych potrzeb edukacyjnych </t>
    </r>
    <r>
      <rPr>
        <sz val="10"/>
        <rFont val="Arial"/>
        <family val="2"/>
        <charset val="238"/>
      </rPr>
      <t>(wykład online)</t>
    </r>
  </si>
  <si>
    <r>
      <t xml:space="preserve">Psychologia kliniczna </t>
    </r>
    <r>
      <rPr>
        <sz val="10"/>
        <rFont val="Arial"/>
        <family val="2"/>
        <charset val="238"/>
      </rPr>
      <t>(wykład online)</t>
    </r>
  </si>
  <si>
    <r>
      <t xml:space="preserve">Psychologia rehabilitacji dzieci i młodzieży </t>
    </r>
    <r>
      <rPr>
        <sz val="10"/>
        <rFont val="Arial"/>
        <family val="2"/>
        <charset val="238"/>
      </rPr>
      <t>(wykład online)</t>
    </r>
  </si>
  <si>
    <r>
      <t xml:space="preserve">Pedagogika specjalna </t>
    </r>
    <r>
      <rPr>
        <sz val="10"/>
        <rFont val="Arial"/>
        <family val="2"/>
        <charset val="238"/>
      </rPr>
      <t>(wykład online)</t>
    </r>
  </si>
  <si>
    <r>
      <t xml:space="preserve">Prawne podstawy edukacji, rehabilitacji i resocjalizacji </t>
    </r>
    <r>
      <rPr>
        <sz val="10"/>
        <rFont val="Arial"/>
        <family val="2"/>
        <charset val="238"/>
      </rPr>
      <t>(online)</t>
    </r>
  </si>
  <si>
    <r>
      <t xml:space="preserve">Dydaktyka specjalna </t>
    </r>
    <r>
      <rPr>
        <sz val="10"/>
        <rFont val="Arial"/>
        <family val="2"/>
        <charset val="238"/>
      </rPr>
      <t>(wykład online)</t>
    </r>
  </si>
  <si>
    <r>
      <t xml:space="preserve">Diagnostyka w pedagogice specjalnej </t>
    </r>
    <r>
      <rPr>
        <sz val="10"/>
        <rFont val="Arial"/>
        <family val="2"/>
        <charset val="238"/>
      </rPr>
      <t>(wykład online)</t>
    </r>
  </si>
  <si>
    <r>
      <t xml:space="preserve">Teoret. i prawne podst.ed. integracyjnej i włączającej </t>
    </r>
    <r>
      <rPr>
        <sz val="10"/>
        <rFont val="Arial"/>
        <family val="2"/>
        <charset val="238"/>
      </rPr>
      <t>(wykład online)</t>
    </r>
  </si>
  <si>
    <r>
      <t xml:space="preserve">Psychopedagogiczna diagnoza specjalnych potrzeb edukacyjnych </t>
    </r>
    <r>
      <rPr>
        <sz val="10"/>
        <rFont val="Arial"/>
        <family val="2"/>
        <charset val="238"/>
      </rPr>
      <t>(wykład online)</t>
    </r>
  </si>
  <si>
    <r>
      <t>Technologie wspomagające osoby ze SPE w edukacji włączające</t>
    </r>
    <r>
      <rPr>
        <sz val="10"/>
        <rFont val="Arial"/>
        <family val="2"/>
        <charset val="238"/>
      </rPr>
      <t>j (online)</t>
    </r>
  </si>
  <si>
    <r>
      <t>Uniwersalne projektowanie - od założeń do praktyk</t>
    </r>
    <r>
      <rPr>
        <sz val="10"/>
        <rFont val="Arial"/>
        <family val="2"/>
        <charset val="238"/>
      </rPr>
      <t>i (online)</t>
    </r>
  </si>
  <si>
    <r>
      <t xml:space="preserve">Programy profilaktyczne i wychowawcze w edukacji  integracyjnej  i włączającej </t>
    </r>
    <r>
      <rPr>
        <sz val="10"/>
        <rFont val="Arial"/>
        <family val="2"/>
        <charset val="238"/>
      </rPr>
      <t>(wykład online)</t>
    </r>
  </si>
  <si>
    <r>
      <t xml:space="preserve">Słuchaczy obowiązują praktyki w łącznym wymiarze </t>
    </r>
    <r>
      <rPr>
        <sz val="11"/>
        <rFont val="Czcionka tekstu podstawowego"/>
        <charset val="238"/>
      </rPr>
      <t xml:space="preserve"> 180 godzin 10 pkt ECTS</t>
    </r>
  </si>
  <si>
    <t>Praktyka asystencka w SP (klasy I-III)  specjalnej  lub ogólnodostępnej z oddziałami specjalnymi  30 godzin (3pkt. ECTS); po I semestrze (Listopad-Styczeń)</t>
  </si>
  <si>
    <t>Praktyka śródroczna w szkole podstawowej lub ponadpodstawowej pracującej w modelu edukacji włączającej  - 60 godz. (4pkt. ECTS);  III semestr (Listopad-Styczeń)</t>
  </si>
  <si>
    <t>Praktyka asystencka w SP (klasy IV-VIII) specjalnej lub ogólnodostepnej z oddziałami specjalnymi  30 godzin (3 pkt. ECTS), po I semestrze (Listopad-Styczeń)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</si>
</sst>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10"/>
      <name val="Cz"/>
      <charset val="238"/>
    </font>
    <font>
      <sz val="10"/>
      <color theme="3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zcionka tekstu podstawowego"/>
      <charset val="238"/>
    </font>
    <font>
      <u/>
      <sz val="11"/>
      <color theme="1"/>
      <name val="Czcionka tekstu podstawowego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theme="1"/>
      <name val="Czcionka tekstu podstawowego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name val="Arial "/>
      <charset val="238"/>
    </font>
    <font>
      <sz val="12"/>
      <color theme="1"/>
      <name val="Arial"/>
      <family val="2"/>
      <charset val="238"/>
    </font>
    <font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" fontId="5" fillId="0" borderId="33" xfId="0" applyNumberFormat="1" applyFont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textRotation="90" wrapText="1"/>
    </xf>
    <xf numFmtId="2" fontId="1" fillId="0" borderId="44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vertical="center"/>
    </xf>
    <xf numFmtId="0" fontId="22" fillId="0" borderId="0" xfId="0" applyFont="1"/>
    <xf numFmtId="1" fontId="23" fillId="0" borderId="9" xfId="0" applyNumberFormat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vertical="center" wrapText="1"/>
    </xf>
    <xf numFmtId="1" fontId="23" fillId="3" borderId="3" xfId="0" applyNumberFormat="1" applyFont="1" applyFill="1" applyBorder="1" applyAlignment="1">
      <alignment horizontal="center" vertical="center" wrapText="1"/>
    </xf>
    <xf numFmtId="1" fontId="23" fillId="3" borderId="6" xfId="0" applyNumberFormat="1" applyFont="1" applyFill="1" applyBorder="1" applyAlignment="1">
      <alignment horizontal="center" vertical="center" wrapText="1"/>
    </xf>
    <xf numFmtId="1" fontId="23" fillId="3" borderId="7" xfId="0" applyNumberFormat="1" applyFont="1" applyFill="1" applyBorder="1" applyAlignment="1">
      <alignment horizontal="center" vertical="center" wrapText="1"/>
    </xf>
    <xf numFmtId="2" fontId="9" fillId="3" borderId="28" xfId="0" applyNumberFormat="1" applyFont="1" applyFill="1" applyBorder="1" applyAlignment="1">
      <alignment horizontal="center" vertical="center" wrapText="1"/>
    </xf>
    <xf numFmtId="2" fontId="9" fillId="3" borderId="29" xfId="0" applyNumberFormat="1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23" fillId="0" borderId="23" xfId="0" applyNumberFormat="1" applyFont="1" applyBorder="1" applyAlignment="1">
      <alignment horizontal="center" vertical="center" wrapText="1"/>
    </xf>
    <xf numFmtId="1" fontId="23" fillId="0" borderId="44" xfId="0" applyNumberFormat="1" applyFont="1" applyBorder="1" applyAlignment="1">
      <alignment horizontal="center" vertical="center" wrapText="1"/>
    </xf>
    <xf numFmtId="2" fontId="0" fillId="3" borderId="0" xfId="0" applyNumberForma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2" fontId="0" fillId="0" borderId="50" xfId="0" applyNumberFormat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2" fontId="9" fillId="3" borderId="41" xfId="0" applyNumberFormat="1" applyFont="1" applyFill="1" applyBorder="1" applyAlignment="1">
      <alignment horizontal="center" vertical="center" wrapText="1"/>
    </xf>
    <xf numFmtId="1" fontId="23" fillId="3" borderId="10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1" fontId="23" fillId="0" borderId="55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2" fontId="9" fillId="0" borderId="57" xfId="0" applyNumberFormat="1" applyFont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left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65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vertical="center" wrapText="1"/>
    </xf>
    <xf numFmtId="0" fontId="29" fillId="0" borderId="0" xfId="0" applyFont="1"/>
    <xf numFmtId="1" fontId="23" fillId="0" borderId="27" xfId="0" applyNumberFormat="1" applyFont="1" applyBorder="1" applyAlignment="1">
      <alignment horizontal="center" vertical="center" wrapText="1"/>
    </xf>
    <xf numFmtId="2" fontId="9" fillId="3" borderId="18" xfId="0" applyNumberFormat="1" applyFont="1" applyFill="1" applyBorder="1" applyAlignment="1">
      <alignment horizontal="center" vertical="center" wrapText="1"/>
    </xf>
    <xf numFmtId="2" fontId="9" fillId="3" borderId="23" xfId="0" applyNumberFormat="1" applyFont="1" applyFill="1" applyBorder="1" applyAlignment="1">
      <alignment horizontal="center" vertical="center" wrapText="1"/>
    </xf>
    <xf numFmtId="1" fontId="23" fillId="0" borderId="41" xfId="0" applyNumberFormat="1" applyFont="1" applyBorder="1" applyAlignment="1">
      <alignment horizontal="center" vertical="center" wrapText="1"/>
    </xf>
    <xf numFmtId="1" fontId="23" fillId="3" borderId="53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" fontId="23" fillId="3" borderId="66" xfId="0" applyNumberFormat="1" applyFont="1" applyFill="1" applyBorder="1" applyAlignment="1">
      <alignment horizontal="center" vertical="center" wrapText="1"/>
    </xf>
    <xf numFmtId="1" fontId="23" fillId="0" borderId="28" xfId="0" applyNumberFormat="1" applyFont="1" applyBorder="1" applyAlignment="1">
      <alignment horizontal="center" vertical="center" wrapText="1"/>
    </xf>
    <xf numFmtId="1" fontId="23" fillId="3" borderId="43" xfId="0" applyNumberFormat="1" applyFont="1" applyFill="1" applyBorder="1" applyAlignment="1">
      <alignment horizontal="center" vertical="center" wrapText="1"/>
    </xf>
    <xf numFmtId="1" fontId="23" fillId="3" borderId="55" xfId="0" applyNumberFormat="1" applyFont="1" applyFill="1" applyBorder="1" applyAlignment="1">
      <alignment horizontal="center" vertical="center" wrapText="1"/>
    </xf>
    <xf numFmtId="1" fontId="23" fillId="3" borderId="30" xfId="0" applyNumberFormat="1" applyFont="1" applyFill="1" applyBorder="1" applyAlignment="1">
      <alignment horizontal="center" vertical="center" wrapText="1"/>
    </xf>
    <xf numFmtId="1" fontId="23" fillId="3" borderId="50" xfId="0" applyNumberFormat="1" applyFont="1" applyFill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 wrapText="1"/>
    </xf>
    <xf numFmtId="1" fontId="23" fillId="0" borderId="49" xfId="0" applyNumberFormat="1" applyFont="1" applyBorder="1" applyAlignment="1">
      <alignment horizontal="center" vertical="center" wrapText="1"/>
    </xf>
    <xf numFmtId="2" fontId="9" fillId="3" borderId="48" xfId="0" applyNumberFormat="1" applyFont="1" applyFill="1" applyBorder="1" applyAlignment="1">
      <alignment horizontal="center" vertical="center" wrapText="1"/>
    </xf>
    <xf numFmtId="1" fontId="23" fillId="3" borderId="16" xfId="0" applyNumberFormat="1" applyFont="1" applyFill="1" applyBorder="1" applyAlignment="1">
      <alignment horizontal="center" vertical="center" wrapText="1"/>
    </xf>
    <xf numFmtId="1" fontId="23" fillId="3" borderId="17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1" fontId="23" fillId="3" borderId="54" xfId="0" applyNumberFormat="1" applyFont="1" applyFill="1" applyBorder="1" applyAlignment="1">
      <alignment horizontal="center" vertical="center" wrapText="1"/>
    </xf>
    <xf numFmtId="2" fontId="9" fillId="3" borderId="49" xfId="0" applyNumberFormat="1" applyFont="1" applyFill="1" applyBorder="1" applyAlignment="1">
      <alignment horizontal="center" vertical="center" wrapText="1"/>
    </xf>
    <xf numFmtId="1" fontId="23" fillId="3" borderId="39" xfId="0" applyNumberFormat="1" applyFont="1" applyFill="1" applyBorder="1" applyAlignment="1">
      <alignment horizontal="center" vertical="center" wrapText="1"/>
    </xf>
    <xf numFmtId="1" fontId="23" fillId="3" borderId="40" xfId="0" applyNumberFormat="1" applyFont="1" applyFill="1" applyBorder="1" applyAlignment="1">
      <alignment horizontal="center" vertical="center" wrapText="1"/>
    </xf>
    <xf numFmtId="2" fontId="9" fillId="3" borderId="36" xfId="0" applyNumberFormat="1" applyFont="1" applyFill="1" applyBorder="1" applyAlignment="1">
      <alignment horizontal="center" vertical="center" wrapText="1"/>
    </xf>
    <xf numFmtId="1" fontId="23" fillId="3" borderId="37" xfId="0" applyNumberFormat="1" applyFont="1" applyFill="1" applyBorder="1" applyAlignment="1">
      <alignment horizontal="center" vertical="center" wrapText="1"/>
    </xf>
    <xf numFmtId="1" fontId="23" fillId="3" borderId="36" xfId="0" applyNumberFormat="1" applyFont="1" applyFill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2" fontId="9" fillId="0" borderId="61" xfId="0" applyNumberFormat="1" applyFont="1" applyBorder="1" applyAlignment="1">
      <alignment horizontal="center" vertical="center" wrapText="1"/>
    </xf>
    <xf numFmtId="2" fontId="9" fillId="0" borderId="63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9" fillId="0" borderId="62" xfId="0" applyNumberFormat="1" applyFont="1" applyBorder="1" applyAlignment="1">
      <alignment horizontal="center" vertical="center" wrapText="1"/>
    </xf>
    <xf numFmtId="1" fontId="23" fillId="0" borderId="33" xfId="0" applyNumberFormat="1" applyFont="1" applyBorder="1" applyAlignment="1">
      <alignment horizontal="center" vertical="center" wrapText="1"/>
    </xf>
    <xf numFmtId="1" fontId="23" fillId="0" borderId="26" xfId="0" applyNumberFormat="1" applyFont="1" applyBorder="1" applyAlignment="1">
      <alignment horizontal="center" vertical="center" wrapText="1"/>
    </xf>
    <xf numFmtId="0" fontId="16" fillId="0" borderId="29" xfId="0" applyFont="1" applyBorder="1"/>
    <xf numFmtId="0" fontId="16" fillId="0" borderId="26" xfId="0" applyFont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2" fontId="9" fillId="0" borderId="66" xfId="0" applyNumberFormat="1" applyFont="1" applyBorder="1" applyAlignment="1">
      <alignment horizontal="center" vertical="center" wrapText="1"/>
    </xf>
    <xf numFmtId="1" fontId="23" fillId="0" borderId="57" xfId="0" applyNumberFormat="1" applyFont="1" applyBorder="1" applyAlignment="1">
      <alignment horizontal="center" vertical="center" wrapText="1"/>
    </xf>
    <xf numFmtId="0" fontId="16" fillId="0" borderId="28" xfId="0" applyFont="1" applyBorder="1"/>
    <xf numFmtId="0" fontId="14" fillId="0" borderId="26" xfId="0" applyFont="1" applyBorder="1" applyAlignment="1">
      <alignment horizontal="left" vertical="center" wrapText="1"/>
    </xf>
    <xf numFmtId="0" fontId="16" fillId="0" borderId="33" xfId="0" applyFont="1" applyBorder="1"/>
    <xf numFmtId="2" fontId="9" fillId="0" borderId="4" xfId="0" applyNumberFormat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2" fontId="9" fillId="0" borderId="46" xfId="0" applyNumberFormat="1" applyFont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1" fontId="23" fillId="0" borderId="46" xfId="0" applyNumberFormat="1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2" fontId="24" fillId="0" borderId="46" xfId="0" applyNumberFormat="1" applyFont="1" applyBorder="1" applyAlignment="1">
      <alignment horizontal="center" vertical="center" wrapText="1"/>
    </xf>
    <xf numFmtId="1" fontId="23" fillId="0" borderId="21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" fontId="23" fillId="0" borderId="30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6" fillId="0" borderId="56" xfId="0" applyFont="1" applyBorder="1"/>
    <xf numFmtId="2" fontId="9" fillId="0" borderId="30" xfId="0" applyNumberFormat="1" applyFont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1" fontId="30" fillId="3" borderId="46" xfId="0" applyNumberFormat="1" applyFont="1" applyFill="1" applyBorder="1" applyAlignment="1">
      <alignment horizontal="center" vertical="center" wrapText="1"/>
    </xf>
    <xf numFmtId="1" fontId="30" fillId="3" borderId="4" xfId="0" applyNumberFormat="1" applyFont="1" applyFill="1" applyBorder="1" applyAlignment="1">
      <alignment horizontal="center" vertical="center" wrapText="1"/>
    </xf>
    <xf numFmtId="1" fontId="30" fillId="3" borderId="21" xfId="0" applyNumberFormat="1" applyFont="1" applyFill="1" applyBorder="1" applyAlignment="1">
      <alignment horizontal="center" vertical="center" wrapText="1"/>
    </xf>
    <xf numFmtId="1" fontId="30" fillId="3" borderId="13" xfId="0" applyNumberFormat="1" applyFont="1" applyFill="1" applyBorder="1" applyAlignment="1">
      <alignment horizontal="center" vertical="center" wrapText="1"/>
    </xf>
    <xf numFmtId="1" fontId="30" fillId="3" borderId="9" xfId="0" applyNumberFormat="1" applyFont="1" applyFill="1" applyBorder="1" applyAlignment="1">
      <alignment horizontal="center" vertical="center" wrapText="1"/>
    </xf>
    <xf numFmtId="1" fontId="30" fillId="3" borderId="8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23" fillId="0" borderId="22" xfId="0" applyNumberFormat="1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1" fillId="3" borderId="0" xfId="0" applyFont="1" applyFill="1"/>
    <xf numFmtId="0" fontId="29" fillId="3" borderId="0" xfId="0" applyFont="1" applyFill="1"/>
    <xf numFmtId="1" fontId="9" fillId="0" borderId="62" xfId="0" applyNumberFormat="1" applyFont="1" applyBorder="1" applyAlignment="1">
      <alignment horizontal="center" vertical="center" wrapText="1"/>
    </xf>
    <xf numFmtId="1" fontId="9" fillId="0" borderId="61" xfId="0" applyNumberFormat="1" applyFont="1" applyBorder="1" applyAlignment="1">
      <alignment horizontal="center" vertical="center" wrapText="1"/>
    </xf>
    <xf numFmtId="1" fontId="30" fillId="3" borderId="22" xfId="0" applyNumberFormat="1" applyFont="1" applyFill="1" applyBorder="1" applyAlignment="1">
      <alignment horizontal="center" vertical="center" wrapText="1"/>
    </xf>
    <xf numFmtId="1" fontId="30" fillId="3" borderId="2" xfId="0" applyNumberFormat="1" applyFont="1" applyFill="1" applyBorder="1" applyAlignment="1">
      <alignment horizontal="center" vertical="center" wrapText="1"/>
    </xf>
    <xf numFmtId="1" fontId="30" fillId="3" borderId="7" xfId="0" applyNumberFormat="1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wrapText="1"/>
    </xf>
    <xf numFmtId="1" fontId="15" fillId="3" borderId="46" xfId="0" applyNumberFormat="1" applyFont="1" applyFill="1" applyBorder="1" applyAlignment="1">
      <alignment horizontal="center" vertical="center" wrapText="1"/>
    </xf>
    <xf numFmtId="1" fontId="15" fillId="3" borderId="21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2" fontId="9" fillId="0" borderId="54" xfId="0" applyNumberFormat="1" applyFont="1" applyBorder="1" applyAlignment="1">
      <alignment horizontal="center" vertical="center" wrapText="1"/>
    </xf>
    <xf numFmtId="2" fontId="9" fillId="0" borderId="67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vertical="center" wrapText="1"/>
    </xf>
    <xf numFmtId="2" fontId="30" fillId="3" borderId="68" xfId="0" applyNumberFormat="1" applyFont="1" applyFill="1" applyBorder="1" applyAlignment="1">
      <alignment horizontal="left" vertical="center" wrapText="1"/>
    </xf>
    <xf numFmtId="2" fontId="15" fillId="3" borderId="13" xfId="0" applyNumberFormat="1" applyFont="1" applyFill="1" applyBorder="1" applyAlignment="1">
      <alignment horizontal="center" vertical="center" wrapText="1"/>
    </xf>
    <xf numFmtId="2" fontId="15" fillId="3" borderId="22" xfId="0" applyNumberFormat="1" applyFont="1" applyFill="1" applyBorder="1" applyAlignment="1">
      <alignment horizontal="center" vertical="center" wrapText="1"/>
    </xf>
    <xf numFmtId="2" fontId="15" fillId="3" borderId="8" xfId="0" applyNumberFormat="1" applyFont="1" applyFill="1" applyBorder="1" applyAlignment="1">
      <alignment horizontal="center" vertical="center" wrapText="1"/>
    </xf>
    <xf numFmtId="0" fontId="20" fillId="3" borderId="0" xfId="0" applyFont="1" applyFill="1"/>
    <xf numFmtId="2" fontId="25" fillId="0" borderId="0" xfId="0" applyNumberFormat="1" applyFont="1" applyAlignment="1">
      <alignment horizontal="left" vertical="center" wrapText="1"/>
    </xf>
    <xf numFmtId="2" fontId="26" fillId="0" borderId="0" xfId="0" applyNumberFormat="1" applyFont="1" applyAlignment="1">
      <alignment horizontal="left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textRotation="90" wrapText="1"/>
    </xf>
    <xf numFmtId="2" fontId="1" fillId="0" borderId="64" xfId="0" applyNumberFormat="1" applyFont="1" applyBorder="1" applyAlignment="1">
      <alignment horizontal="center" vertical="center" textRotation="90" wrapText="1"/>
    </xf>
    <xf numFmtId="2" fontId="1" fillId="0" borderId="60" xfId="0" applyNumberFormat="1" applyFont="1" applyBorder="1" applyAlignment="1">
      <alignment horizontal="center" vertical="center" textRotation="90" wrapText="1"/>
    </xf>
    <xf numFmtId="2" fontId="1" fillId="0" borderId="17" xfId="0" applyNumberFormat="1" applyFont="1" applyBorder="1" applyAlignment="1">
      <alignment horizontal="center" vertical="center" textRotation="90" wrapText="1"/>
    </xf>
    <xf numFmtId="2" fontId="1" fillId="0" borderId="55" xfId="0" applyNumberFormat="1" applyFont="1" applyBorder="1" applyAlignment="1">
      <alignment horizontal="center" vertical="center" textRotation="90" wrapText="1"/>
    </xf>
    <xf numFmtId="2" fontId="1" fillId="0" borderId="61" xfId="0" applyNumberFormat="1" applyFont="1" applyBorder="1" applyAlignment="1">
      <alignment horizontal="center" vertical="center" textRotation="90" wrapText="1"/>
    </xf>
    <xf numFmtId="2" fontId="27" fillId="0" borderId="0" xfId="0" applyNumberFormat="1" applyFont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9" fillId="0" borderId="48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45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1" fontId="8" fillId="0" borderId="6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42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28" fillId="3" borderId="54" xfId="0" applyNumberFormat="1" applyFont="1" applyFill="1" applyBorder="1" applyAlignment="1">
      <alignment horizontal="center" vertical="center" wrapText="1"/>
    </xf>
    <xf numFmtId="2" fontId="28" fillId="3" borderId="45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left" vertical="center" wrapText="1"/>
    </xf>
    <xf numFmtId="2" fontId="9" fillId="0" borderId="27" xfId="0" applyNumberFormat="1" applyFont="1" applyBorder="1" applyAlignment="1">
      <alignment horizontal="center" vertical="center" wrapText="1"/>
    </xf>
    <xf numFmtId="2" fontId="23" fillId="3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0"/>
  <sheetViews>
    <sheetView tabSelected="1" zoomScale="90" zoomScaleNormal="90" workbookViewId="0">
      <selection activeCell="B51" sqref="B51"/>
    </sheetView>
  </sheetViews>
  <sheetFormatPr defaultColWidth="9" defaultRowHeight="13.8"/>
  <cols>
    <col min="1" max="1" width="8.09765625" style="7" customWidth="1"/>
    <col min="2" max="2" width="3.19921875" style="1" customWidth="1"/>
    <col min="3" max="3" width="65.8984375" style="1" customWidth="1"/>
    <col min="4" max="4" width="3.5" style="1" customWidth="1"/>
    <col min="5" max="5" width="4.3984375" style="1" customWidth="1"/>
    <col min="6" max="6" width="4.59765625" style="1" customWidth="1"/>
    <col min="7" max="7" width="3.69921875" style="1" customWidth="1"/>
    <col min="8" max="10" width="3.5" style="1" customWidth="1"/>
    <col min="11" max="11" width="5.09765625" style="1" customWidth="1"/>
    <col min="12" max="12" width="3.09765625" style="1" customWidth="1"/>
    <col min="13" max="13" width="4.09765625" style="1" customWidth="1"/>
    <col min="14" max="17" width="3.09765625" style="1" customWidth="1"/>
    <col min="18" max="18" width="5.09765625" style="1" customWidth="1"/>
    <col min="19" max="19" width="3.09765625" style="1" customWidth="1"/>
    <col min="20" max="20" width="3.5" style="1" customWidth="1"/>
    <col min="21" max="24" width="3.09765625" style="1" customWidth="1"/>
    <col min="25" max="25" width="5.09765625" style="1" customWidth="1"/>
    <col min="26" max="26" width="3.09765625" style="1" customWidth="1"/>
    <col min="27" max="27" width="3.59765625" style="1" customWidth="1"/>
    <col min="28" max="28" width="3.69921875" style="1" customWidth="1"/>
    <col min="29" max="29" width="3.09765625" style="1" customWidth="1"/>
    <col min="30" max="30" width="3.19921875" style="1" customWidth="1"/>
    <col min="31" max="32" width="3.09765625" style="1" customWidth="1"/>
    <col min="33" max="33" width="5.09765625" style="1" customWidth="1"/>
    <col min="34" max="37" width="3.09765625" style="1" customWidth="1"/>
    <col min="38" max="38" width="5.09765625" style="1" customWidth="1"/>
    <col min="39" max="39" width="0.59765625" style="1" customWidth="1"/>
    <col min="40" max="16384" width="9" style="1"/>
  </cols>
  <sheetData>
    <row r="1" spans="1:39" ht="24.75" customHeight="1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7"/>
      <c r="V1" s="87"/>
      <c r="W1" s="87"/>
      <c r="X1" s="87"/>
      <c r="Y1" s="87"/>
      <c r="Z1" s="87"/>
      <c r="AA1" s="199" t="s">
        <v>33</v>
      </c>
      <c r="AB1" s="199"/>
      <c r="AC1" s="199"/>
      <c r="AD1" s="199"/>
      <c r="AE1" s="199"/>
      <c r="AF1" s="199"/>
    </row>
    <row r="2" spans="1:39" ht="24" customHeight="1">
      <c r="B2" s="212" t="s">
        <v>35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86"/>
      <c r="AA2" s="86"/>
      <c r="AB2" s="86"/>
      <c r="AC2" s="86"/>
      <c r="AD2" s="86"/>
      <c r="AE2" s="86"/>
      <c r="AF2" s="86"/>
    </row>
    <row r="3" spans="1:39">
      <c r="B3" s="198" t="s">
        <v>75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3"/>
      <c r="AH3" s="3"/>
      <c r="AI3" s="3"/>
      <c r="AJ3" s="3"/>
      <c r="AK3" s="3"/>
      <c r="AL3" s="3"/>
      <c r="AM3" s="2"/>
    </row>
    <row r="4" spans="1:39" ht="16.350000000000001" customHeight="1">
      <c r="B4" s="198" t="s">
        <v>18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86"/>
      <c r="AA4" s="86"/>
      <c r="AB4" s="86"/>
      <c r="AC4" s="86"/>
      <c r="AD4" s="86"/>
      <c r="AE4" s="86"/>
      <c r="AF4" s="4"/>
      <c r="AG4" s="4"/>
      <c r="AH4" s="4"/>
      <c r="AI4" s="4"/>
      <c r="AJ4" s="4"/>
      <c r="AK4" s="4"/>
      <c r="AL4" s="4"/>
      <c r="AM4" s="4"/>
    </row>
    <row r="5" spans="1:39" ht="9.75" customHeight="1" thickBot="1">
      <c r="B5" s="2"/>
      <c r="AF5" s="3"/>
      <c r="AG5" s="3"/>
      <c r="AH5" s="3"/>
      <c r="AI5" s="3"/>
      <c r="AJ5" s="3"/>
      <c r="AK5" s="3"/>
      <c r="AL5" s="3"/>
      <c r="AM5" s="2"/>
    </row>
    <row r="6" spans="1:39" ht="18" thickBot="1">
      <c r="A6" s="215" t="s">
        <v>24</v>
      </c>
      <c r="B6" s="200" t="s">
        <v>0</v>
      </c>
      <c r="C6" s="203" t="s">
        <v>13</v>
      </c>
      <c r="D6" s="206" t="s">
        <v>1</v>
      </c>
      <c r="E6" s="209" t="s">
        <v>2</v>
      </c>
      <c r="F6" s="213" t="s">
        <v>3</v>
      </c>
      <c r="G6" s="213"/>
      <c r="H6" s="213"/>
      <c r="I6" s="213"/>
      <c r="J6" s="213"/>
      <c r="K6" s="214"/>
      <c r="L6" s="222" t="s">
        <v>4</v>
      </c>
      <c r="M6" s="222"/>
      <c r="N6" s="222"/>
      <c r="O6" s="222"/>
      <c r="P6" s="222"/>
      <c r="Q6" s="222"/>
      <c r="R6" s="223"/>
      <c r="S6" s="223"/>
      <c r="T6" s="230"/>
      <c r="U6" s="230"/>
      <c r="V6" s="230"/>
      <c r="W6" s="230"/>
      <c r="X6" s="230"/>
      <c r="Y6" s="231"/>
      <c r="Z6" s="222" t="s">
        <v>15</v>
      </c>
      <c r="AA6" s="222"/>
      <c r="AB6" s="222"/>
      <c r="AC6" s="222"/>
      <c r="AD6" s="222"/>
      <c r="AE6" s="222"/>
      <c r="AF6" s="223"/>
      <c r="AG6" s="2"/>
      <c r="AH6" s="2"/>
      <c r="AI6" s="2"/>
      <c r="AJ6" s="2"/>
      <c r="AK6" s="2"/>
      <c r="AL6" s="2"/>
      <c r="AM6" s="6"/>
    </row>
    <row r="7" spans="1:39" ht="17.399999999999999">
      <c r="A7" s="216"/>
      <c r="B7" s="201"/>
      <c r="C7" s="204"/>
      <c r="D7" s="207"/>
      <c r="E7" s="210"/>
      <c r="F7" s="206" t="s">
        <v>5</v>
      </c>
      <c r="G7" s="227" t="s">
        <v>6</v>
      </c>
      <c r="H7" s="228"/>
      <c r="I7" s="228"/>
      <c r="J7" s="228"/>
      <c r="K7" s="229"/>
      <c r="L7" s="224">
        <v>1</v>
      </c>
      <c r="M7" s="225"/>
      <c r="N7" s="225"/>
      <c r="O7" s="225"/>
      <c r="P7" s="225"/>
      <c r="Q7" s="225"/>
      <c r="R7" s="226"/>
      <c r="S7" s="224">
        <v>2</v>
      </c>
      <c r="T7" s="225"/>
      <c r="U7" s="225"/>
      <c r="V7" s="225"/>
      <c r="W7" s="225"/>
      <c r="X7" s="225"/>
      <c r="Y7" s="226"/>
      <c r="Z7" s="224">
        <v>3</v>
      </c>
      <c r="AA7" s="225"/>
      <c r="AB7" s="225"/>
      <c r="AC7" s="225"/>
      <c r="AD7" s="225"/>
      <c r="AE7" s="225"/>
      <c r="AF7" s="226"/>
      <c r="AM7" s="6"/>
    </row>
    <row r="8" spans="1:39" ht="45.75" customHeight="1" thickBot="1">
      <c r="A8" s="217"/>
      <c r="B8" s="202"/>
      <c r="C8" s="205"/>
      <c r="D8" s="208"/>
      <c r="E8" s="211"/>
      <c r="F8" s="208"/>
      <c r="G8" s="14" t="s">
        <v>7</v>
      </c>
      <c r="H8" s="15" t="s">
        <v>8</v>
      </c>
      <c r="I8" s="15" t="s">
        <v>21</v>
      </c>
      <c r="J8" s="15" t="s">
        <v>10</v>
      </c>
      <c r="K8" s="15" t="s">
        <v>11</v>
      </c>
      <c r="L8" s="16" t="s">
        <v>7</v>
      </c>
      <c r="M8" s="17" t="s">
        <v>8</v>
      </c>
      <c r="N8" s="15" t="s">
        <v>21</v>
      </c>
      <c r="O8" s="14" t="s">
        <v>10</v>
      </c>
      <c r="P8" s="15" t="s">
        <v>11</v>
      </c>
      <c r="Q8" s="18" t="s">
        <v>1</v>
      </c>
      <c r="R8" s="19" t="s">
        <v>2</v>
      </c>
      <c r="S8" s="16" t="s">
        <v>7</v>
      </c>
      <c r="T8" s="17" t="s">
        <v>8</v>
      </c>
      <c r="U8" s="15" t="s">
        <v>21</v>
      </c>
      <c r="V8" s="14" t="s">
        <v>10</v>
      </c>
      <c r="W8" s="15" t="s">
        <v>11</v>
      </c>
      <c r="X8" s="18" t="s">
        <v>1</v>
      </c>
      <c r="Y8" s="19" t="s">
        <v>2</v>
      </c>
      <c r="Z8" s="16" t="s">
        <v>7</v>
      </c>
      <c r="AA8" s="17" t="s">
        <v>8</v>
      </c>
      <c r="AB8" s="15" t="s">
        <v>21</v>
      </c>
      <c r="AC8" s="14" t="s">
        <v>10</v>
      </c>
      <c r="AD8" s="15" t="s">
        <v>11</v>
      </c>
      <c r="AE8" s="18" t="s">
        <v>1</v>
      </c>
      <c r="AF8" s="19" t="s">
        <v>2</v>
      </c>
    </row>
    <row r="9" spans="1:39" s="2" customFormat="1" ht="18.75" customHeight="1" thickBot="1">
      <c r="A9" s="218" t="s">
        <v>62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</row>
    <row r="10" spans="1:39">
      <c r="A10" s="215" t="s">
        <v>22</v>
      </c>
      <c r="B10" s="89">
        <v>1</v>
      </c>
      <c r="C10" s="43" t="s">
        <v>76</v>
      </c>
      <c r="D10" s="33" t="s">
        <v>17</v>
      </c>
      <c r="E10" s="36">
        <v>2</v>
      </c>
      <c r="F10" s="28">
        <v>20</v>
      </c>
      <c r="G10" s="25">
        <v>10</v>
      </c>
      <c r="H10" s="25">
        <v>10</v>
      </c>
      <c r="I10" s="30"/>
      <c r="J10" s="30"/>
      <c r="K10" s="32"/>
      <c r="L10" s="24">
        <v>10</v>
      </c>
      <c r="M10" s="25">
        <v>10</v>
      </c>
      <c r="N10" s="30"/>
      <c r="O10" s="30"/>
      <c r="P10" s="30"/>
      <c r="Q10" s="90" t="s">
        <v>17</v>
      </c>
      <c r="R10" s="26">
        <v>2</v>
      </c>
      <c r="S10" s="31"/>
      <c r="T10" s="30"/>
      <c r="U10" s="30"/>
      <c r="V10" s="30"/>
      <c r="W10" s="30"/>
      <c r="X10" s="30"/>
      <c r="Y10" s="32"/>
      <c r="Z10" s="31"/>
      <c r="AA10" s="30"/>
      <c r="AB10" s="30"/>
      <c r="AC10" s="30"/>
      <c r="AD10" s="30"/>
      <c r="AE10" s="30"/>
      <c r="AF10" s="32"/>
    </row>
    <row r="11" spans="1:39">
      <c r="A11" s="216"/>
      <c r="B11" s="89">
        <v>2</v>
      </c>
      <c r="C11" s="29" t="s">
        <v>77</v>
      </c>
      <c r="D11" s="34" t="s">
        <v>16</v>
      </c>
      <c r="E11" s="35">
        <v>3</v>
      </c>
      <c r="F11" s="28">
        <v>20</v>
      </c>
      <c r="G11" s="25">
        <v>10</v>
      </c>
      <c r="H11" s="25">
        <v>10</v>
      </c>
      <c r="I11" s="30"/>
      <c r="J11" s="30"/>
      <c r="K11" s="32"/>
      <c r="L11" s="24">
        <v>10</v>
      </c>
      <c r="M11" s="25">
        <v>10</v>
      </c>
      <c r="N11" s="30"/>
      <c r="O11" s="30"/>
      <c r="P11" s="30"/>
      <c r="Q11" s="91" t="s">
        <v>17</v>
      </c>
      <c r="R11" s="27">
        <v>3</v>
      </c>
      <c r="S11" s="31"/>
      <c r="T11" s="30"/>
      <c r="U11" s="30"/>
      <c r="V11" s="30"/>
      <c r="W11" s="30"/>
      <c r="X11" s="30"/>
      <c r="Y11" s="32"/>
      <c r="Z11" s="31"/>
      <c r="AA11" s="30"/>
      <c r="AB11" s="30"/>
      <c r="AC11" s="30"/>
      <c r="AD11" s="30"/>
      <c r="AE11" s="30"/>
      <c r="AF11" s="32"/>
    </row>
    <row r="12" spans="1:39" ht="14.4" thickBot="1">
      <c r="A12" s="217"/>
      <c r="B12" s="92">
        <v>3</v>
      </c>
      <c r="C12" s="83" t="s">
        <v>78</v>
      </c>
      <c r="D12" s="49" t="s">
        <v>17</v>
      </c>
      <c r="E12" s="48">
        <v>3</v>
      </c>
      <c r="F12" s="64">
        <v>20</v>
      </c>
      <c r="G12" s="65">
        <v>10</v>
      </c>
      <c r="H12" s="65">
        <v>10</v>
      </c>
      <c r="I12" s="93"/>
      <c r="J12" s="93"/>
      <c r="K12" s="50"/>
      <c r="L12" s="46">
        <v>10</v>
      </c>
      <c r="M12" s="65">
        <v>10</v>
      </c>
      <c r="N12" s="93"/>
      <c r="O12" s="93"/>
      <c r="P12" s="93"/>
      <c r="Q12" s="94" t="s">
        <v>17</v>
      </c>
      <c r="R12" s="66">
        <v>3</v>
      </c>
      <c r="S12" s="95"/>
      <c r="T12" s="93"/>
      <c r="U12" s="93"/>
      <c r="V12" s="93"/>
      <c r="W12" s="93"/>
      <c r="X12" s="93"/>
      <c r="Y12" s="50"/>
      <c r="Z12" s="95"/>
      <c r="AA12" s="93"/>
      <c r="AB12" s="93"/>
      <c r="AC12" s="93"/>
      <c r="AD12" s="93"/>
      <c r="AE12" s="93"/>
      <c r="AF12" s="50"/>
    </row>
    <row r="13" spans="1:39">
      <c r="A13" s="215" t="s">
        <v>23</v>
      </c>
      <c r="B13" s="89">
        <v>4</v>
      </c>
      <c r="C13" s="43" t="s">
        <v>79</v>
      </c>
      <c r="D13" s="33" t="s">
        <v>16</v>
      </c>
      <c r="E13" s="36">
        <v>4</v>
      </c>
      <c r="F13" s="28">
        <v>50</v>
      </c>
      <c r="G13" s="25">
        <v>10</v>
      </c>
      <c r="H13" s="25">
        <v>40</v>
      </c>
      <c r="I13" s="30"/>
      <c r="J13" s="30"/>
      <c r="K13" s="32"/>
      <c r="L13" s="24">
        <v>10</v>
      </c>
      <c r="M13" s="25">
        <v>40</v>
      </c>
      <c r="N13" s="30"/>
      <c r="O13" s="30"/>
      <c r="P13" s="30"/>
      <c r="Q13" s="90" t="s">
        <v>16</v>
      </c>
      <c r="R13" s="26">
        <v>4</v>
      </c>
      <c r="S13" s="31"/>
      <c r="T13" s="30"/>
      <c r="U13" s="30"/>
      <c r="V13" s="30"/>
      <c r="W13" s="30"/>
      <c r="X13" s="30"/>
      <c r="Y13" s="32"/>
      <c r="Z13" s="31"/>
      <c r="AA13" s="30"/>
      <c r="AB13" s="30"/>
      <c r="AC13" s="30"/>
      <c r="AD13" s="30"/>
      <c r="AE13" s="30"/>
      <c r="AF13" s="32"/>
    </row>
    <row r="14" spans="1:39" ht="14.4" thickBot="1">
      <c r="A14" s="217"/>
      <c r="B14" s="96">
        <v>5</v>
      </c>
      <c r="C14" s="74" t="s">
        <v>80</v>
      </c>
      <c r="D14" s="34" t="s">
        <v>17</v>
      </c>
      <c r="E14" s="75">
        <v>2</v>
      </c>
      <c r="F14" s="42">
        <v>10</v>
      </c>
      <c r="G14" s="62">
        <v>10</v>
      </c>
      <c r="H14" s="62"/>
      <c r="I14" s="97"/>
      <c r="J14" s="97"/>
      <c r="K14" s="98"/>
      <c r="L14" s="67">
        <v>10</v>
      </c>
      <c r="M14" s="62"/>
      <c r="N14" s="97"/>
      <c r="O14" s="97"/>
      <c r="P14" s="97"/>
      <c r="Q14" s="91" t="s">
        <v>17</v>
      </c>
      <c r="R14" s="76">
        <v>1</v>
      </c>
      <c r="S14" s="99"/>
      <c r="T14" s="97"/>
      <c r="U14" s="97"/>
      <c r="V14" s="97"/>
      <c r="W14" s="97"/>
      <c r="X14" s="97"/>
      <c r="Y14" s="98"/>
      <c r="Z14" s="100"/>
      <c r="AA14" s="97"/>
      <c r="AB14" s="97"/>
      <c r="AC14" s="97"/>
      <c r="AD14" s="97"/>
      <c r="AE14" s="97"/>
      <c r="AF14" s="98"/>
    </row>
    <row r="15" spans="1:39" ht="14.4" thickBot="1">
      <c r="A15" s="101" t="s">
        <v>25</v>
      </c>
      <c r="B15" s="102">
        <v>6</v>
      </c>
      <c r="C15" s="77" t="s">
        <v>81</v>
      </c>
      <c r="D15" s="103" t="s">
        <v>16</v>
      </c>
      <c r="E15" s="78">
        <v>4</v>
      </c>
      <c r="F15" s="79">
        <v>30</v>
      </c>
      <c r="G15" s="80">
        <v>15</v>
      </c>
      <c r="H15" s="80">
        <v>15</v>
      </c>
      <c r="I15" s="104"/>
      <c r="J15" s="104"/>
      <c r="K15" s="105"/>
      <c r="L15" s="81">
        <v>15</v>
      </c>
      <c r="M15" s="80">
        <v>15</v>
      </c>
      <c r="N15" s="104"/>
      <c r="O15" s="104"/>
      <c r="P15" s="104"/>
      <c r="Q15" s="106" t="s">
        <v>16</v>
      </c>
      <c r="R15" s="82">
        <v>4</v>
      </c>
      <c r="S15" s="107"/>
      <c r="T15" s="104"/>
      <c r="U15" s="104"/>
      <c r="V15" s="104"/>
      <c r="W15" s="104"/>
      <c r="X15" s="104"/>
      <c r="Y15" s="105"/>
      <c r="Z15" s="107"/>
      <c r="AA15" s="104"/>
      <c r="AB15" s="104"/>
      <c r="AC15" s="104"/>
      <c r="AD15" s="104"/>
      <c r="AE15" s="104"/>
      <c r="AF15" s="105"/>
    </row>
    <row r="16" spans="1:39" ht="14.4" thickBot="1">
      <c r="A16" s="101" t="s">
        <v>27</v>
      </c>
      <c r="B16" s="102">
        <v>7</v>
      </c>
      <c r="C16" s="68" t="s">
        <v>82</v>
      </c>
      <c r="D16" s="108" t="s">
        <v>16</v>
      </c>
      <c r="E16" s="69">
        <v>4</v>
      </c>
      <c r="F16" s="70">
        <v>30</v>
      </c>
      <c r="G16" s="71">
        <v>15</v>
      </c>
      <c r="H16" s="71">
        <v>15</v>
      </c>
      <c r="I16" s="109"/>
      <c r="J16" s="109"/>
      <c r="K16" s="110"/>
      <c r="L16" s="72">
        <v>15</v>
      </c>
      <c r="M16" s="71">
        <v>15</v>
      </c>
      <c r="N16" s="109"/>
      <c r="O16" s="109"/>
      <c r="P16" s="109"/>
      <c r="Q16" s="111" t="s">
        <v>16</v>
      </c>
      <c r="R16" s="73">
        <v>4</v>
      </c>
      <c r="S16" s="112"/>
      <c r="T16" s="113"/>
      <c r="U16" s="109"/>
      <c r="V16" s="109"/>
      <c r="W16" s="109"/>
      <c r="X16" s="109"/>
      <c r="Y16" s="110"/>
      <c r="Z16" s="112"/>
      <c r="AA16" s="113"/>
      <c r="AB16" s="109"/>
      <c r="AC16" s="109"/>
      <c r="AD16" s="109"/>
      <c r="AE16" s="109"/>
      <c r="AF16" s="110"/>
    </row>
    <row r="17" spans="1:38" ht="14.4" thickBot="1">
      <c r="A17" s="101" t="s">
        <v>26</v>
      </c>
      <c r="B17" s="96">
        <v>8</v>
      </c>
      <c r="C17" s="84" t="s">
        <v>20</v>
      </c>
      <c r="D17" s="114" t="s">
        <v>17</v>
      </c>
      <c r="E17" s="60">
        <v>4</v>
      </c>
      <c r="F17" s="61">
        <v>60</v>
      </c>
      <c r="G17" s="58"/>
      <c r="H17" s="58"/>
      <c r="I17" s="42">
        <v>60</v>
      </c>
      <c r="J17" s="58"/>
      <c r="K17" s="115"/>
      <c r="L17" s="116"/>
      <c r="M17" s="117"/>
      <c r="N17" s="62">
        <v>60</v>
      </c>
      <c r="O17" s="58"/>
      <c r="P17" s="117"/>
      <c r="Q17" s="58" t="s">
        <v>17</v>
      </c>
      <c r="R17" s="63">
        <v>4</v>
      </c>
      <c r="S17" s="117"/>
      <c r="T17" s="118"/>
      <c r="U17" s="174"/>
      <c r="V17" s="58"/>
      <c r="W17" s="58"/>
      <c r="X17" s="58"/>
      <c r="Y17" s="175"/>
      <c r="Z17" s="117"/>
      <c r="AA17" s="118"/>
      <c r="AB17" s="58"/>
      <c r="AC17" s="117"/>
      <c r="AD17" s="118"/>
      <c r="AE17" s="58"/>
      <c r="AF17" s="118"/>
      <c r="AG17" s="47"/>
    </row>
    <row r="18" spans="1:38" s="7" customFormat="1" ht="15" customHeight="1" thickBot="1">
      <c r="A18" s="218" t="s">
        <v>71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20"/>
      <c r="AF18" s="219"/>
      <c r="AG18" s="2"/>
      <c r="AH18" s="2"/>
      <c r="AI18" s="2"/>
      <c r="AJ18" s="2"/>
      <c r="AK18" s="2"/>
      <c r="AL18" s="2"/>
    </row>
    <row r="19" spans="1:38" s="7" customFormat="1" ht="16.5" customHeight="1" thickBot="1">
      <c r="A19" s="188" t="s">
        <v>28</v>
      </c>
      <c r="B19" s="133">
        <v>1</v>
      </c>
      <c r="C19" s="141" t="s">
        <v>83</v>
      </c>
      <c r="D19" s="143" t="s">
        <v>16</v>
      </c>
      <c r="E19" s="135">
        <v>4</v>
      </c>
      <c r="F19" s="136">
        <v>30</v>
      </c>
      <c r="G19" s="136">
        <v>15</v>
      </c>
      <c r="H19" s="136">
        <v>15</v>
      </c>
      <c r="I19" s="137"/>
      <c r="J19" s="137"/>
      <c r="K19" s="140"/>
      <c r="L19" s="133">
        <v>15</v>
      </c>
      <c r="M19" s="137">
        <v>15</v>
      </c>
      <c r="N19" s="137"/>
      <c r="O19" s="137"/>
      <c r="P19" s="137"/>
      <c r="Q19" s="137" t="s">
        <v>16</v>
      </c>
      <c r="R19" s="140">
        <v>4</v>
      </c>
      <c r="S19" s="133"/>
      <c r="T19" s="137"/>
      <c r="U19" s="137"/>
      <c r="V19" s="137"/>
      <c r="W19" s="137"/>
      <c r="X19" s="137"/>
      <c r="Y19" s="140"/>
      <c r="Z19" s="146"/>
      <c r="AA19" s="138"/>
      <c r="AB19" s="137"/>
      <c r="AC19" s="137"/>
      <c r="AD19" s="137"/>
      <c r="AE19" s="139"/>
      <c r="AF19" s="147"/>
      <c r="AG19" s="2"/>
      <c r="AH19" s="2"/>
      <c r="AI19" s="2"/>
      <c r="AJ19" s="2"/>
      <c r="AK19" s="2"/>
      <c r="AL19" s="2"/>
    </row>
    <row r="20" spans="1:38" s="7" customFormat="1" ht="19.5" customHeight="1">
      <c r="A20" s="237" t="s">
        <v>29</v>
      </c>
      <c r="B20" s="137" t="s">
        <v>37</v>
      </c>
      <c r="C20" s="141" t="s">
        <v>84</v>
      </c>
      <c r="D20" s="143" t="s">
        <v>16</v>
      </c>
      <c r="E20" s="135">
        <v>3</v>
      </c>
      <c r="F20" s="136">
        <v>30</v>
      </c>
      <c r="G20" s="136">
        <v>15</v>
      </c>
      <c r="H20" s="136">
        <v>15</v>
      </c>
      <c r="I20" s="137"/>
      <c r="J20" s="137"/>
      <c r="K20" s="140"/>
      <c r="L20" s="133"/>
      <c r="M20" s="137"/>
      <c r="N20" s="137"/>
      <c r="O20" s="137"/>
      <c r="P20" s="137"/>
      <c r="Q20" s="137"/>
      <c r="R20" s="140"/>
      <c r="S20" s="133">
        <v>15</v>
      </c>
      <c r="T20" s="137">
        <v>15</v>
      </c>
      <c r="U20" s="137"/>
      <c r="V20" s="137"/>
      <c r="W20" s="137"/>
      <c r="X20" s="137" t="s">
        <v>16</v>
      </c>
      <c r="Y20" s="140">
        <v>3</v>
      </c>
      <c r="Z20" s="148"/>
      <c r="AA20" s="136"/>
      <c r="AB20" s="137"/>
      <c r="AC20" s="137"/>
      <c r="AD20" s="137"/>
      <c r="AE20" s="134"/>
      <c r="AF20" s="149"/>
      <c r="AG20" s="2"/>
      <c r="AH20" s="2"/>
      <c r="AI20" s="2"/>
      <c r="AJ20" s="2"/>
      <c r="AK20" s="2"/>
      <c r="AL20" s="2"/>
    </row>
    <row r="21" spans="1:38" s="7" customFormat="1" ht="17.25" customHeight="1" thickBot="1">
      <c r="A21" s="238"/>
      <c r="B21" s="23" t="s">
        <v>38</v>
      </c>
      <c r="C21" s="142" t="s">
        <v>72</v>
      </c>
      <c r="D21" s="144" t="s">
        <v>17</v>
      </c>
      <c r="E21" s="131">
        <v>3</v>
      </c>
      <c r="F21" s="132">
        <v>30</v>
      </c>
      <c r="G21" s="132"/>
      <c r="H21" s="132">
        <v>30</v>
      </c>
      <c r="I21" s="23"/>
      <c r="J21" s="23"/>
      <c r="K21" s="22"/>
      <c r="L21" s="145"/>
      <c r="M21" s="23"/>
      <c r="N21" s="23"/>
      <c r="O21" s="23"/>
      <c r="P21" s="23"/>
      <c r="Q21" s="23"/>
      <c r="R21" s="22"/>
      <c r="S21" s="145"/>
      <c r="T21" s="23"/>
      <c r="U21" s="23"/>
      <c r="V21" s="23"/>
      <c r="W21" s="23"/>
      <c r="X21" s="23"/>
      <c r="Y21" s="22"/>
      <c r="Z21" s="150"/>
      <c r="AA21" s="132">
        <v>30</v>
      </c>
      <c r="AB21" s="23"/>
      <c r="AC21" s="23"/>
      <c r="AD21" s="23"/>
      <c r="AE21" s="130" t="s">
        <v>17</v>
      </c>
      <c r="AF21" s="151">
        <v>3</v>
      </c>
      <c r="AG21" s="2"/>
      <c r="AH21" s="2"/>
      <c r="AI21" s="2"/>
      <c r="AJ21" s="2"/>
      <c r="AK21" s="2"/>
      <c r="AL21" s="2"/>
    </row>
    <row r="22" spans="1:38" s="7" customFormat="1" ht="18" customHeight="1">
      <c r="A22" s="216" t="s">
        <v>41</v>
      </c>
      <c r="B22" s="96" t="s">
        <v>39</v>
      </c>
      <c r="C22" s="124" t="s">
        <v>63</v>
      </c>
      <c r="D22" s="143" t="s">
        <v>17</v>
      </c>
      <c r="E22" s="135">
        <v>4</v>
      </c>
      <c r="F22" s="136">
        <v>45</v>
      </c>
      <c r="G22" s="136">
        <v>15</v>
      </c>
      <c r="H22" s="136">
        <v>30</v>
      </c>
      <c r="I22" s="137"/>
      <c r="J22" s="137"/>
      <c r="K22" s="140"/>
      <c r="L22" s="133"/>
      <c r="M22" s="137"/>
      <c r="N22" s="137"/>
      <c r="O22" s="137"/>
      <c r="P22" s="137"/>
      <c r="Q22" s="137"/>
      <c r="R22" s="140"/>
      <c r="S22" s="133">
        <v>15</v>
      </c>
      <c r="T22" s="137">
        <v>30</v>
      </c>
      <c r="U22" s="137"/>
      <c r="V22" s="137"/>
      <c r="W22" s="137"/>
      <c r="X22" s="137" t="s">
        <v>17</v>
      </c>
      <c r="Y22" s="140">
        <v>4</v>
      </c>
      <c r="Z22" s="148"/>
      <c r="AA22" s="136"/>
      <c r="AB22" s="137"/>
      <c r="AC22" s="137"/>
      <c r="AD22" s="137"/>
      <c r="AE22" s="134"/>
      <c r="AF22" s="149"/>
      <c r="AG22" s="2"/>
      <c r="AH22" s="2"/>
      <c r="AI22" s="2"/>
      <c r="AJ22" s="2"/>
      <c r="AK22" s="2"/>
      <c r="AL22" s="2"/>
    </row>
    <row r="23" spans="1:38" s="7" customFormat="1" ht="18" customHeight="1">
      <c r="A23" s="216"/>
      <c r="B23" s="96" t="s">
        <v>40</v>
      </c>
      <c r="C23" s="124" t="s">
        <v>64</v>
      </c>
      <c r="D23" s="167" t="s">
        <v>17</v>
      </c>
      <c r="E23" s="168">
        <v>2</v>
      </c>
      <c r="F23" s="169">
        <v>15</v>
      </c>
      <c r="G23" s="169">
        <v>15</v>
      </c>
      <c r="H23" s="169"/>
      <c r="I23" s="44"/>
      <c r="J23" s="44"/>
      <c r="K23" s="45"/>
      <c r="L23" s="170"/>
      <c r="M23" s="44"/>
      <c r="N23" s="44"/>
      <c r="O23" s="44"/>
      <c r="P23" s="44"/>
      <c r="Q23" s="44"/>
      <c r="R23" s="45"/>
      <c r="S23" s="170"/>
      <c r="T23" s="44"/>
      <c r="U23" s="44"/>
      <c r="V23" s="44"/>
      <c r="W23" s="44"/>
      <c r="X23" s="44"/>
      <c r="Y23" s="45"/>
      <c r="Z23" s="54">
        <v>15</v>
      </c>
      <c r="AA23" s="169"/>
      <c r="AB23" s="44"/>
      <c r="AC23" s="44"/>
      <c r="AD23" s="44"/>
      <c r="AE23" s="55" t="s">
        <v>17</v>
      </c>
      <c r="AF23" s="171">
        <v>2</v>
      </c>
      <c r="AG23" s="2"/>
      <c r="AH23" s="2"/>
      <c r="AI23" s="2"/>
      <c r="AJ23" s="2"/>
      <c r="AK23" s="2"/>
      <c r="AL23" s="2"/>
    </row>
    <row r="24" spans="1:38" s="7" customFormat="1" ht="18" customHeight="1">
      <c r="A24" s="216"/>
      <c r="B24" s="96" t="s">
        <v>43</v>
      </c>
      <c r="C24" s="124" t="s">
        <v>65</v>
      </c>
      <c r="D24" s="167" t="s">
        <v>17</v>
      </c>
      <c r="E24" s="168">
        <v>2</v>
      </c>
      <c r="F24" s="169">
        <v>15</v>
      </c>
      <c r="G24" s="169">
        <v>15</v>
      </c>
      <c r="H24" s="169"/>
      <c r="I24" s="44"/>
      <c r="J24" s="44"/>
      <c r="K24" s="45"/>
      <c r="L24" s="170"/>
      <c r="M24" s="44"/>
      <c r="N24" s="44"/>
      <c r="O24" s="44"/>
      <c r="P24" s="44"/>
      <c r="Q24" s="44"/>
      <c r="R24" s="45"/>
      <c r="S24" s="170"/>
      <c r="T24" s="44"/>
      <c r="U24" s="44"/>
      <c r="V24" s="44"/>
      <c r="W24" s="44"/>
      <c r="X24" s="44"/>
      <c r="Y24" s="45"/>
      <c r="Z24" s="54">
        <v>15</v>
      </c>
      <c r="AA24" s="169"/>
      <c r="AB24" s="44"/>
      <c r="AC24" s="44"/>
      <c r="AD24" s="44"/>
      <c r="AE24" s="55" t="s">
        <v>17</v>
      </c>
      <c r="AF24" s="171">
        <v>2</v>
      </c>
      <c r="AG24" s="2"/>
      <c r="AH24" s="2"/>
      <c r="AI24" s="2"/>
      <c r="AJ24" s="2"/>
      <c r="AK24" s="2"/>
      <c r="AL24" s="2"/>
    </row>
    <row r="25" spans="1:38" s="7" customFormat="1" ht="17.25" customHeight="1">
      <c r="A25" s="216"/>
      <c r="B25" s="96" t="s">
        <v>44</v>
      </c>
      <c r="C25" s="127" t="s">
        <v>55</v>
      </c>
      <c r="D25" s="144" t="s">
        <v>17</v>
      </c>
      <c r="E25" s="131">
        <v>1</v>
      </c>
      <c r="F25" s="132">
        <v>15</v>
      </c>
      <c r="G25" s="132"/>
      <c r="H25" s="132">
        <v>15</v>
      </c>
      <c r="I25" s="23"/>
      <c r="J25" s="23"/>
      <c r="K25" s="22"/>
      <c r="L25" s="145"/>
      <c r="M25" s="23"/>
      <c r="N25" s="23"/>
      <c r="O25" s="23"/>
      <c r="P25" s="23"/>
      <c r="Q25" s="23"/>
      <c r="R25" s="22"/>
      <c r="S25" s="145"/>
      <c r="T25" s="23"/>
      <c r="U25" s="23"/>
      <c r="V25" s="23"/>
      <c r="W25" s="23"/>
      <c r="X25" s="23"/>
      <c r="Y25" s="22"/>
      <c r="Z25" s="150"/>
      <c r="AA25" s="132">
        <v>15</v>
      </c>
      <c r="AB25" s="23"/>
      <c r="AC25" s="23"/>
      <c r="AD25" s="23"/>
      <c r="AE25" s="130" t="s">
        <v>17</v>
      </c>
      <c r="AF25" s="151">
        <v>1</v>
      </c>
      <c r="AG25" s="2"/>
      <c r="AH25" s="2"/>
      <c r="AI25" s="2"/>
      <c r="AJ25" s="2"/>
      <c r="AK25" s="2"/>
      <c r="AL25" s="2"/>
    </row>
    <row r="26" spans="1:38" s="7" customFormat="1" ht="15" customHeight="1">
      <c r="A26" s="216"/>
      <c r="B26" s="96" t="s">
        <v>45</v>
      </c>
      <c r="C26" s="127" t="s">
        <v>56</v>
      </c>
      <c r="D26" s="144" t="s">
        <v>17</v>
      </c>
      <c r="E26" s="131">
        <v>1</v>
      </c>
      <c r="F26" s="132">
        <v>15</v>
      </c>
      <c r="G26" s="132"/>
      <c r="H26" s="132">
        <v>15</v>
      </c>
      <c r="I26" s="23"/>
      <c r="J26" s="23"/>
      <c r="K26" s="22"/>
      <c r="L26" s="145"/>
      <c r="M26" s="23"/>
      <c r="N26" s="23"/>
      <c r="O26" s="23"/>
      <c r="P26" s="23"/>
      <c r="Q26" s="23"/>
      <c r="R26" s="22"/>
      <c r="S26" s="145"/>
      <c r="T26" s="23"/>
      <c r="U26" s="23"/>
      <c r="V26" s="23"/>
      <c r="W26" s="23"/>
      <c r="X26" s="23"/>
      <c r="Y26" s="22"/>
      <c r="Z26" s="150"/>
      <c r="AA26" s="132">
        <v>15</v>
      </c>
      <c r="AB26" s="23"/>
      <c r="AC26" s="23"/>
      <c r="AD26" s="23"/>
      <c r="AE26" s="130" t="s">
        <v>17</v>
      </c>
      <c r="AF26" s="151">
        <v>1</v>
      </c>
      <c r="AG26" s="2"/>
      <c r="AH26" s="2"/>
      <c r="AI26" s="2"/>
      <c r="AJ26" s="2"/>
      <c r="AK26" s="2"/>
      <c r="AL26" s="2"/>
    </row>
    <row r="27" spans="1:38" s="7" customFormat="1" ht="15.75" customHeight="1">
      <c r="A27" s="216"/>
      <c r="B27" s="96" t="s">
        <v>46</v>
      </c>
      <c r="C27" s="127" t="s">
        <v>57</v>
      </c>
      <c r="D27" s="144" t="s">
        <v>17</v>
      </c>
      <c r="E27" s="131">
        <v>1</v>
      </c>
      <c r="F27" s="132">
        <v>15</v>
      </c>
      <c r="G27" s="132"/>
      <c r="H27" s="132">
        <v>15</v>
      </c>
      <c r="I27" s="23"/>
      <c r="J27" s="23"/>
      <c r="K27" s="22"/>
      <c r="L27" s="145"/>
      <c r="M27" s="23"/>
      <c r="N27" s="23"/>
      <c r="O27" s="23"/>
      <c r="P27" s="23"/>
      <c r="Q27" s="23"/>
      <c r="R27" s="22"/>
      <c r="S27" s="145"/>
      <c r="T27" s="23"/>
      <c r="U27" s="23"/>
      <c r="V27" s="23"/>
      <c r="W27" s="23"/>
      <c r="X27" s="23"/>
      <c r="Y27" s="22"/>
      <c r="Z27" s="150"/>
      <c r="AA27" s="132">
        <v>15</v>
      </c>
      <c r="AB27" s="23"/>
      <c r="AC27" s="23"/>
      <c r="AD27" s="23"/>
      <c r="AE27" s="130" t="s">
        <v>17</v>
      </c>
      <c r="AF27" s="151">
        <v>1</v>
      </c>
      <c r="AG27" s="2"/>
      <c r="AH27" s="2"/>
      <c r="AI27" s="2"/>
      <c r="AJ27" s="2"/>
      <c r="AK27" s="2"/>
      <c r="AL27" s="2"/>
    </row>
    <row r="28" spans="1:38" s="7" customFormat="1" ht="15" customHeight="1">
      <c r="A28" s="216"/>
      <c r="B28" s="96" t="s">
        <v>47</v>
      </c>
      <c r="C28" s="127" t="s">
        <v>58</v>
      </c>
      <c r="D28" s="144" t="s">
        <v>17</v>
      </c>
      <c r="E28" s="131">
        <v>1</v>
      </c>
      <c r="F28" s="132">
        <v>15</v>
      </c>
      <c r="G28" s="132"/>
      <c r="H28" s="132">
        <v>15</v>
      </c>
      <c r="I28" s="23"/>
      <c r="J28" s="23"/>
      <c r="K28" s="22"/>
      <c r="L28" s="145"/>
      <c r="M28" s="23"/>
      <c r="N28" s="23"/>
      <c r="O28" s="23"/>
      <c r="P28" s="23"/>
      <c r="Q28" s="23"/>
      <c r="R28" s="22"/>
      <c r="S28" s="145"/>
      <c r="T28" s="23"/>
      <c r="U28" s="23"/>
      <c r="V28" s="23"/>
      <c r="W28" s="23"/>
      <c r="X28" s="23"/>
      <c r="Y28" s="22"/>
      <c r="Z28" s="150"/>
      <c r="AA28" s="132">
        <v>15</v>
      </c>
      <c r="AB28" s="23"/>
      <c r="AC28" s="23"/>
      <c r="AD28" s="23"/>
      <c r="AE28" s="130" t="s">
        <v>17</v>
      </c>
      <c r="AF28" s="151">
        <v>1</v>
      </c>
      <c r="AG28" s="2"/>
      <c r="AH28" s="2"/>
      <c r="AI28" s="2"/>
      <c r="AJ28" s="2"/>
      <c r="AK28" s="2"/>
      <c r="AL28" s="2"/>
    </row>
    <row r="29" spans="1:38" s="7" customFormat="1" ht="18" customHeight="1">
      <c r="A29" s="216"/>
      <c r="B29" s="96" t="s">
        <v>48</v>
      </c>
      <c r="C29" s="127" t="s">
        <v>59</v>
      </c>
      <c r="D29" s="144" t="s">
        <v>17</v>
      </c>
      <c r="E29" s="131">
        <v>1</v>
      </c>
      <c r="F29" s="132">
        <v>15</v>
      </c>
      <c r="G29" s="132"/>
      <c r="H29" s="132">
        <v>15</v>
      </c>
      <c r="I29" s="23"/>
      <c r="J29" s="23"/>
      <c r="K29" s="22"/>
      <c r="L29" s="145"/>
      <c r="M29" s="23"/>
      <c r="N29" s="23"/>
      <c r="O29" s="23"/>
      <c r="P29" s="23"/>
      <c r="Q29" s="23"/>
      <c r="R29" s="22"/>
      <c r="S29" s="145"/>
      <c r="T29" s="23"/>
      <c r="U29" s="23"/>
      <c r="V29" s="23"/>
      <c r="W29" s="23"/>
      <c r="X29" s="23"/>
      <c r="Y29" s="22"/>
      <c r="Z29" s="150"/>
      <c r="AA29" s="132">
        <v>15</v>
      </c>
      <c r="AB29" s="23"/>
      <c r="AC29" s="23"/>
      <c r="AD29" s="23"/>
      <c r="AE29" s="130" t="s">
        <v>17</v>
      </c>
      <c r="AF29" s="151">
        <v>1</v>
      </c>
      <c r="AG29" s="2"/>
      <c r="AH29" s="2"/>
      <c r="AI29" s="2"/>
      <c r="AJ29" s="2"/>
      <c r="AK29" s="2"/>
      <c r="AL29" s="2"/>
    </row>
    <row r="30" spans="1:38" s="7" customFormat="1" ht="17.25" customHeight="1">
      <c r="A30" s="216"/>
      <c r="B30" s="120" t="s">
        <v>49</v>
      </c>
      <c r="C30" s="128" t="s">
        <v>85</v>
      </c>
      <c r="D30" s="144" t="s">
        <v>17</v>
      </c>
      <c r="E30" s="131">
        <v>1</v>
      </c>
      <c r="F30" s="132">
        <v>15</v>
      </c>
      <c r="G30" s="132">
        <v>15</v>
      </c>
      <c r="H30" s="132"/>
      <c r="I30" s="23"/>
      <c r="J30" s="23"/>
      <c r="K30" s="22"/>
      <c r="L30" s="145"/>
      <c r="M30" s="23"/>
      <c r="N30" s="23"/>
      <c r="O30" s="23"/>
      <c r="P30" s="23"/>
      <c r="Q30" s="23"/>
      <c r="R30" s="22"/>
      <c r="S30" s="145">
        <v>15</v>
      </c>
      <c r="T30" s="23"/>
      <c r="U30" s="23"/>
      <c r="V30" s="23"/>
      <c r="W30" s="23"/>
      <c r="X30" s="23" t="s">
        <v>17</v>
      </c>
      <c r="Y30" s="22">
        <v>1</v>
      </c>
      <c r="Z30" s="150"/>
      <c r="AA30" s="132"/>
      <c r="AB30" s="23"/>
      <c r="AC30" s="23"/>
      <c r="AD30" s="23"/>
      <c r="AE30" s="130"/>
      <c r="AF30" s="151"/>
      <c r="AG30" s="2"/>
      <c r="AH30" s="2"/>
      <c r="AI30" s="2"/>
      <c r="AJ30" s="2"/>
      <c r="AK30" s="2"/>
      <c r="AL30" s="2"/>
    </row>
    <row r="31" spans="1:38" s="7" customFormat="1" ht="15.75" customHeight="1">
      <c r="A31" s="216"/>
      <c r="B31" s="96" t="s">
        <v>50</v>
      </c>
      <c r="C31" s="121" t="s">
        <v>86</v>
      </c>
      <c r="D31" s="144" t="s">
        <v>16</v>
      </c>
      <c r="E31" s="131">
        <v>2</v>
      </c>
      <c r="F31" s="132">
        <v>30</v>
      </c>
      <c r="G31" s="132">
        <v>15</v>
      </c>
      <c r="H31" s="132">
        <v>15</v>
      </c>
      <c r="I31" s="23"/>
      <c r="J31" s="23"/>
      <c r="K31" s="22"/>
      <c r="L31" s="145"/>
      <c r="M31" s="23"/>
      <c r="N31" s="23"/>
      <c r="O31" s="23"/>
      <c r="P31" s="23"/>
      <c r="Q31" s="23"/>
      <c r="R31" s="22"/>
      <c r="S31" s="145">
        <v>15</v>
      </c>
      <c r="T31" s="23">
        <v>15</v>
      </c>
      <c r="U31" s="23"/>
      <c r="V31" s="23"/>
      <c r="W31" s="23"/>
      <c r="X31" s="23" t="s">
        <v>16</v>
      </c>
      <c r="Y31" s="22">
        <v>2</v>
      </c>
      <c r="Z31" s="150"/>
      <c r="AA31" s="132"/>
      <c r="AB31" s="23"/>
      <c r="AC31" s="23"/>
      <c r="AD31" s="23"/>
      <c r="AE31" s="130"/>
      <c r="AF31" s="151"/>
      <c r="AG31" s="2"/>
      <c r="AH31" s="2"/>
      <c r="AI31" s="2"/>
      <c r="AJ31" s="2"/>
      <c r="AK31" s="2"/>
      <c r="AL31" s="2"/>
    </row>
    <row r="32" spans="1:38" s="7" customFormat="1" ht="15.75" customHeight="1">
      <c r="A32" s="216"/>
      <c r="B32" s="96" t="s">
        <v>51</v>
      </c>
      <c r="C32" s="122" t="s">
        <v>42</v>
      </c>
      <c r="D32" s="144" t="s">
        <v>17</v>
      </c>
      <c r="E32" s="131">
        <v>1</v>
      </c>
      <c r="F32" s="132">
        <v>15</v>
      </c>
      <c r="G32" s="132"/>
      <c r="H32" s="132">
        <v>15</v>
      </c>
      <c r="I32" s="23"/>
      <c r="J32" s="23"/>
      <c r="K32" s="22"/>
      <c r="L32" s="145"/>
      <c r="M32" s="23"/>
      <c r="N32" s="23"/>
      <c r="O32" s="23"/>
      <c r="P32" s="23"/>
      <c r="Q32" s="23"/>
      <c r="R32" s="22"/>
      <c r="S32" s="145"/>
      <c r="T32" s="23"/>
      <c r="U32" s="23"/>
      <c r="V32" s="23"/>
      <c r="W32" s="23"/>
      <c r="X32" s="23"/>
      <c r="Y32" s="22"/>
      <c r="Z32" s="150"/>
      <c r="AA32" s="132">
        <v>15</v>
      </c>
      <c r="AB32" s="23"/>
      <c r="AC32" s="23"/>
      <c r="AD32" s="23"/>
      <c r="AE32" s="130" t="s">
        <v>17</v>
      </c>
      <c r="AF32" s="151">
        <v>1</v>
      </c>
      <c r="AG32" s="2"/>
      <c r="AH32" s="2"/>
      <c r="AI32" s="2"/>
      <c r="AJ32" s="2"/>
      <c r="AK32" s="2"/>
      <c r="AL32" s="2"/>
    </row>
    <row r="33" spans="1:38" s="7" customFormat="1" ht="16.5" customHeight="1" thickBot="1">
      <c r="A33" s="246"/>
      <c r="B33" s="96" t="s">
        <v>54</v>
      </c>
      <c r="C33" s="129" t="s">
        <v>60</v>
      </c>
      <c r="D33" s="159" t="s">
        <v>17</v>
      </c>
      <c r="E33" s="152">
        <v>1</v>
      </c>
      <c r="F33" s="153">
        <v>15</v>
      </c>
      <c r="G33" s="153">
        <v>15</v>
      </c>
      <c r="H33" s="153"/>
      <c r="I33" s="39"/>
      <c r="J33" s="39"/>
      <c r="K33" s="40"/>
      <c r="L33" s="154"/>
      <c r="M33" s="39"/>
      <c r="N33" s="39"/>
      <c r="O33" s="39"/>
      <c r="P33" s="39"/>
      <c r="Q33" s="39"/>
      <c r="R33" s="40"/>
      <c r="S33" s="154"/>
      <c r="T33" s="39"/>
      <c r="U33" s="39"/>
      <c r="V33" s="39"/>
      <c r="W33" s="39"/>
      <c r="X33" s="39"/>
      <c r="Y33" s="40"/>
      <c r="Z33" s="155">
        <v>15</v>
      </c>
      <c r="AA33" s="153"/>
      <c r="AB33" s="39"/>
      <c r="AC33" s="39"/>
      <c r="AD33" s="39"/>
      <c r="AE33" s="38" t="s">
        <v>17</v>
      </c>
      <c r="AF33" s="156">
        <v>1</v>
      </c>
      <c r="AG33" s="2"/>
      <c r="AH33" s="2"/>
      <c r="AI33" s="2"/>
      <c r="AJ33" s="2"/>
      <c r="AK33" s="2"/>
      <c r="AL33" s="2"/>
    </row>
    <row r="34" spans="1:38" s="7" customFormat="1" ht="16.5" customHeight="1">
      <c r="A34" s="189" t="s">
        <v>30</v>
      </c>
      <c r="B34" s="133" t="s">
        <v>52</v>
      </c>
      <c r="C34" s="158" t="s">
        <v>87</v>
      </c>
      <c r="D34" s="143" t="s">
        <v>17</v>
      </c>
      <c r="E34" s="135">
        <v>4</v>
      </c>
      <c r="F34" s="136">
        <v>30</v>
      </c>
      <c r="G34" s="136">
        <v>15</v>
      </c>
      <c r="H34" s="136">
        <v>15</v>
      </c>
      <c r="I34" s="137"/>
      <c r="J34" s="137"/>
      <c r="K34" s="140"/>
      <c r="L34" s="133"/>
      <c r="M34" s="137"/>
      <c r="N34" s="137"/>
      <c r="O34" s="137"/>
      <c r="P34" s="137"/>
      <c r="Q34" s="137"/>
      <c r="R34" s="140"/>
      <c r="S34" s="133">
        <v>15</v>
      </c>
      <c r="T34" s="137">
        <v>15</v>
      </c>
      <c r="U34" s="137"/>
      <c r="V34" s="137"/>
      <c r="W34" s="137"/>
      <c r="X34" s="137" t="s">
        <v>17</v>
      </c>
      <c r="Y34" s="140">
        <v>4</v>
      </c>
      <c r="Z34" s="148"/>
      <c r="AA34" s="136"/>
      <c r="AB34" s="137"/>
      <c r="AC34" s="137"/>
      <c r="AD34" s="137"/>
      <c r="AE34" s="134"/>
      <c r="AF34" s="149"/>
      <c r="AG34" s="2"/>
      <c r="AH34" s="2"/>
      <c r="AI34" s="2"/>
      <c r="AJ34" s="2"/>
      <c r="AK34" s="2"/>
      <c r="AL34" s="2"/>
    </row>
    <row r="35" spans="1:38" s="7" customFormat="1" ht="19.5" customHeight="1" thickBot="1">
      <c r="A35" s="125" t="s">
        <v>31</v>
      </c>
      <c r="B35" s="119" t="s">
        <v>53</v>
      </c>
      <c r="C35" s="157" t="s">
        <v>20</v>
      </c>
      <c r="D35" s="160" t="s">
        <v>17</v>
      </c>
      <c r="E35" s="123">
        <v>6</v>
      </c>
      <c r="F35" s="56">
        <v>120</v>
      </c>
      <c r="G35" s="57"/>
      <c r="H35" s="57"/>
      <c r="I35" s="126">
        <v>120</v>
      </c>
      <c r="J35" s="51"/>
      <c r="K35" s="52"/>
      <c r="L35" s="53"/>
      <c r="M35" s="51"/>
      <c r="N35" s="51"/>
      <c r="O35" s="51"/>
      <c r="P35" s="51"/>
      <c r="Q35" s="51"/>
      <c r="R35" s="52"/>
      <c r="S35" s="53"/>
      <c r="T35" s="51"/>
      <c r="U35" s="51">
        <v>60</v>
      </c>
      <c r="V35" s="51"/>
      <c r="W35" s="51"/>
      <c r="X35" s="51" t="s">
        <v>17</v>
      </c>
      <c r="Y35" s="52">
        <v>3</v>
      </c>
      <c r="Z35" s="56"/>
      <c r="AA35" s="57"/>
      <c r="AB35" s="51">
        <v>60</v>
      </c>
      <c r="AC35" s="51"/>
      <c r="AD35" s="51"/>
      <c r="AE35" s="37" t="s">
        <v>17</v>
      </c>
      <c r="AF35" s="59">
        <v>3</v>
      </c>
      <c r="AG35" s="2"/>
      <c r="AH35" s="2"/>
      <c r="AI35" s="2"/>
      <c r="AJ35" s="2"/>
      <c r="AK35" s="2"/>
      <c r="AL35" s="2"/>
    </row>
    <row r="36" spans="1:38" s="7" customFormat="1" ht="15" customHeight="1" thickBot="1">
      <c r="A36" s="239" t="s">
        <v>67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</row>
    <row r="37" spans="1:38" s="7" customFormat="1" ht="18.75" customHeight="1">
      <c r="A37" s="247"/>
      <c r="B37" s="192" t="s">
        <v>61</v>
      </c>
      <c r="C37" s="193" t="s">
        <v>68</v>
      </c>
      <c r="D37" s="194" t="s">
        <v>17</v>
      </c>
      <c r="E37" s="161">
        <v>2</v>
      </c>
      <c r="F37" s="161">
        <v>30</v>
      </c>
      <c r="G37" s="161"/>
      <c r="H37" s="161">
        <v>30</v>
      </c>
      <c r="I37" s="161"/>
      <c r="J37" s="161"/>
      <c r="K37" s="163"/>
      <c r="L37" s="179"/>
      <c r="M37" s="180"/>
      <c r="N37" s="180"/>
      <c r="O37" s="180"/>
      <c r="P37" s="180"/>
      <c r="Q37" s="180"/>
      <c r="R37" s="181"/>
      <c r="S37" s="164"/>
      <c r="T37" s="161">
        <v>30</v>
      </c>
      <c r="U37" s="161"/>
      <c r="V37" s="161"/>
      <c r="W37" s="161"/>
      <c r="X37" s="161" t="s">
        <v>17</v>
      </c>
      <c r="Y37" s="163">
        <v>2</v>
      </c>
      <c r="Z37" s="164"/>
      <c r="AA37" s="161"/>
      <c r="AB37" s="161"/>
      <c r="AC37" s="161"/>
      <c r="AD37" s="161"/>
      <c r="AE37" s="161"/>
      <c r="AF37" s="163"/>
    </row>
    <row r="38" spans="1:38" s="7" customFormat="1" ht="15" customHeight="1">
      <c r="A38" s="247"/>
      <c r="B38" s="192" t="s">
        <v>36</v>
      </c>
      <c r="C38" s="193" t="s">
        <v>69</v>
      </c>
      <c r="D38" s="195" t="s">
        <v>17</v>
      </c>
      <c r="E38" s="177">
        <v>2</v>
      </c>
      <c r="F38" s="177">
        <v>30</v>
      </c>
      <c r="G38" s="177">
        <v>15</v>
      </c>
      <c r="H38" s="177">
        <v>15</v>
      </c>
      <c r="I38" s="177"/>
      <c r="J38" s="177"/>
      <c r="K38" s="178"/>
      <c r="L38" s="182"/>
      <c r="M38" s="183"/>
      <c r="N38" s="183"/>
      <c r="O38" s="183"/>
      <c r="P38" s="183"/>
      <c r="Q38" s="183"/>
      <c r="R38" s="184"/>
      <c r="S38" s="176"/>
      <c r="T38" s="177"/>
      <c r="U38" s="177"/>
      <c r="V38" s="177"/>
      <c r="W38" s="177"/>
      <c r="X38" s="177"/>
      <c r="Y38" s="178"/>
      <c r="Z38" s="176">
        <v>15</v>
      </c>
      <c r="AA38" s="177">
        <v>15</v>
      </c>
      <c r="AB38" s="177"/>
      <c r="AC38" s="177"/>
      <c r="AD38" s="177"/>
      <c r="AE38" s="177" t="s">
        <v>17</v>
      </c>
      <c r="AF38" s="178">
        <v>2</v>
      </c>
    </row>
    <row r="39" spans="1:38" s="7" customFormat="1" ht="15" customHeight="1">
      <c r="A39" s="247"/>
      <c r="B39" s="192" t="s">
        <v>37</v>
      </c>
      <c r="C39" s="193" t="s">
        <v>74</v>
      </c>
      <c r="D39" s="195" t="s">
        <v>17</v>
      </c>
      <c r="E39" s="177">
        <v>1</v>
      </c>
      <c r="F39" s="177">
        <v>10</v>
      </c>
      <c r="G39" s="177"/>
      <c r="H39" s="177">
        <v>10</v>
      </c>
      <c r="I39" s="177"/>
      <c r="J39" s="177"/>
      <c r="K39" s="178"/>
      <c r="L39" s="182"/>
      <c r="M39" s="183"/>
      <c r="N39" s="183"/>
      <c r="O39" s="183"/>
      <c r="P39" s="183"/>
      <c r="Q39" s="183"/>
      <c r="R39" s="184"/>
      <c r="S39" s="176"/>
      <c r="T39" s="177"/>
      <c r="U39" s="177"/>
      <c r="V39" s="177"/>
      <c r="W39" s="177"/>
      <c r="X39" s="177"/>
      <c r="Y39" s="178"/>
      <c r="Z39" s="176"/>
      <c r="AA39" s="177">
        <v>10</v>
      </c>
      <c r="AB39" s="177"/>
      <c r="AC39" s="177"/>
      <c r="AD39" s="177"/>
      <c r="AE39" s="177" t="s">
        <v>17</v>
      </c>
      <c r="AF39" s="178">
        <v>1</v>
      </c>
    </row>
    <row r="40" spans="1:38" s="7" customFormat="1" ht="24.75" customHeight="1" thickBot="1">
      <c r="A40" s="247"/>
      <c r="B40" s="192" t="s">
        <v>38</v>
      </c>
      <c r="C40" s="193" t="s">
        <v>70</v>
      </c>
      <c r="D40" s="196" t="s">
        <v>17</v>
      </c>
      <c r="E40" s="162">
        <v>2</v>
      </c>
      <c r="F40" s="162">
        <v>30</v>
      </c>
      <c r="G40" s="162"/>
      <c r="H40" s="162">
        <v>30</v>
      </c>
      <c r="I40" s="162"/>
      <c r="J40" s="162"/>
      <c r="K40" s="165"/>
      <c r="L40" s="185"/>
      <c r="M40" s="186"/>
      <c r="N40" s="186"/>
      <c r="O40" s="186"/>
      <c r="P40" s="186"/>
      <c r="Q40" s="186"/>
      <c r="R40" s="187"/>
      <c r="S40" s="166"/>
      <c r="T40" s="162">
        <v>30</v>
      </c>
      <c r="U40" s="162"/>
      <c r="V40" s="162"/>
      <c r="W40" s="162"/>
      <c r="X40" s="162" t="s">
        <v>17</v>
      </c>
      <c r="Y40" s="165">
        <v>2</v>
      </c>
      <c r="Z40" s="166"/>
      <c r="AA40" s="162"/>
      <c r="AB40" s="162"/>
      <c r="AC40" s="162"/>
      <c r="AD40" s="162"/>
      <c r="AE40" s="162"/>
      <c r="AF40" s="165"/>
    </row>
    <row r="41" spans="1:38" ht="15" customHeight="1" thickBot="1">
      <c r="A41" s="233" t="s">
        <v>5</v>
      </c>
      <c r="B41" s="213"/>
      <c r="C41" s="213"/>
      <c r="D41" s="214"/>
      <c r="E41" s="11">
        <f>E40+E39+E38+E37+E35+E34+E33+E32+E31+E30+E29+E28+E27+E26+E25+E24+E23+E22+E21+E20+E19+E17+E16+E15+E14+E13+E12+E11+E10</f>
        <v>71</v>
      </c>
      <c r="F41" s="11">
        <f>F40+F39+F38+F37+F35+F34+F33+F32+F31+F30+F29+F28+F27+F26+F25+F24+F23+F22+F21+F20+F19+F17+F16+F15+F14+F13+F12+F11+F10</f>
        <v>805</v>
      </c>
      <c r="G41" s="11">
        <f>G40+G39+G38+G37+G35+G34+G33+G32+G31+G30+G29+G28+G27+G26+G25+G24+G23+G22+G21+G20+G19+G17+G16+G15+G14+G13+G12+G11+G10</f>
        <v>230</v>
      </c>
      <c r="H41" s="11">
        <f>H40+H39+H38+H37+H35+H34+H33+H32+H31+H30+H29+H28+H27+H26+H25+H24+H23+H22+H21+H20+H19+H17+H16+H15+H14+H13+H12+H11+H10</f>
        <v>395</v>
      </c>
      <c r="I41" s="11">
        <f t="shared" ref="I41:P41" si="0">I40+I38+I37+I35+I34+I33+I32+I31+I30+I29+I28+I27+I26+I25+I24+I23+I22+I21+I20+I19+I17+I16+I15+I14+I13+I12+I11+I10</f>
        <v>180</v>
      </c>
      <c r="J41" s="11">
        <f t="shared" si="0"/>
        <v>0</v>
      </c>
      <c r="K41" s="11">
        <f t="shared" si="0"/>
        <v>0</v>
      </c>
      <c r="L41" s="11">
        <f t="shared" si="0"/>
        <v>95</v>
      </c>
      <c r="M41" s="11">
        <f t="shared" si="0"/>
        <v>115</v>
      </c>
      <c r="N41" s="11">
        <f t="shared" si="0"/>
        <v>60</v>
      </c>
      <c r="O41" s="11">
        <f t="shared" si="0"/>
        <v>0</v>
      </c>
      <c r="P41" s="11">
        <f t="shared" si="0"/>
        <v>0</v>
      </c>
      <c r="Q41" s="191" t="e">
        <f>S41=Q40+Q38+Q37+Q35+Q34+Q33+Q32+Q31+Q30+F41+Q29+Q28+Q27+Q26+Q25+Q24+Q23+Q22+Q21+Q20+Q19+Q17+Q16+Q15+Q14+Q13+Q12+Q11+Q10</f>
        <v>#VALUE!</v>
      </c>
      <c r="R41" s="11">
        <f>R40+R39+R38+R37+R35+R34+R33+R32+R31+R30+R29+R28+R27+R26+R25+R24+R23+R22+R21+R20+R19+R17+R16+R15+R14+R13+R12+R11+R10</f>
        <v>29</v>
      </c>
      <c r="S41" s="11">
        <f t="shared" ref="S41:X41" si="1">S40+S38+S37+S35+S34+S33+S32+S31+S30+S29+S28+S27+S26+S25+S24+S23+S22+S21+S20+S19+S17+S16+S15+S14+S13+S12+S11+S10</f>
        <v>75</v>
      </c>
      <c r="T41" s="11">
        <f t="shared" si="1"/>
        <v>135</v>
      </c>
      <c r="U41" s="11">
        <f t="shared" si="1"/>
        <v>60</v>
      </c>
      <c r="V41" s="11">
        <f t="shared" si="1"/>
        <v>0</v>
      </c>
      <c r="W41" s="11">
        <f t="shared" si="1"/>
        <v>0</v>
      </c>
      <c r="X41" s="190" t="e">
        <f t="shared" si="1"/>
        <v>#VALUE!</v>
      </c>
      <c r="Y41" s="11">
        <f>Y40+Y39+Y38+Y37+Y35+Y34+Y33+Y32+Y31+Y30+Y29+Y28+Y27+Y26+Y25+Y24+Y23+Y22+Y21+Y20+Y19+Y17+Y16+Y15+Y14+Y13+Y12+Y11+Y10</f>
        <v>21</v>
      </c>
      <c r="Z41" s="11">
        <f>Z40+Z39+Z38+Z37+Z35+Z34+Z33+Z32+Z31+Z30+Z29+Z28+Z27+Z26+Z25+Z24+Z23+Z22+Z21+Z20+Z19+Z17+Z16+Z15+Z14+Z13+Z12+Z11+Z10</f>
        <v>60</v>
      </c>
      <c r="AA41" s="11">
        <f>AA40+AA39+AA38+AA37+AA35+AA34+AA33+AA32+AA31+AA30+AA29+AA28+AA27+AA26+AA25+AA24+AA23+AA22+AA21+AA20+AA19+AA17+AA16+AA15+AA14+AA13+AA12+AA11+AA10</f>
        <v>145</v>
      </c>
      <c r="AB41" s="11">
        <f>AB40+A39+AB38+AB37+AB35+AB34+AB33+AB32+AB31+AB30+AB29+AB28+AB27+AB26+AB25+AB24+AB23+AB22+AB21+AB20+AC41+AB19+AB17+AB16+AB15+AB14+AB13+AB12+AB11+AB10</f>
        <v>60</v>
      </c>
      <c r="AC41" s="11">
        <f>AC40+AC38+AC37+AC35+AC34+AC33+AC32+AC31+AC30+AC29+AC28+AC27+AC26+AC25+AC24+AC23+AC22+AC21+AC20+AC19+AC17+AC16+AC15+AC14+AC13+AC12+AC11+AC10</f>
        <v>0</v>
      </c>
      <c r="AD41" s="11">
        <f>AD40+AD38+AD37+AD35+AD34+AD33+AD32+AD31+AD30+AD29+AD28+AD27+AD26+AD25+AD24+AD23+AD22+AD21+AD20+AD19+AD17+AD16+AD15+AD14+AD13+AD12+AD11+AD10</f>
        <v>0</v>
      </c>
      <c r="AE41" s="190" t="e">
        <f>AE40+AE38+AE37+AE35+AE34+AE33+AE32+AE31+AE30+AE29+AE28+AE27+AE26+AE25+AE24+AE23+AE22+AE21+AE20+AE19+AE17+AE16+AE15+AE14+AE13+AE12+AE11+AE10</f>
        <v>#VALUE!</v>
      </c>
      <c r="AF41" s="11">
        <f>AF40+AF39+AF38+AF37+AF35+AF34+AF33+AF32+AF31+AF30+AF29+AF28+AF27+AF26+AF25+AF24+AF23+AF22+AF21+AF20+AF19+AF17+AF16+AF15+AF14+AF13+AF12+AF11+AF10</f>
        <v>20</v>
      </c>
      <c r="AG41" s="2"/>
      <c r="AH41" s="2"/>
      <c r="AI41" s="2"/>
      <c r="AJ41" s="2"/>
      <c r="AK41" s="2"/>
      <c r="AL41" s="2"/>
    </row>
    <row r="42" spans="1:38" ht="15" customHeight="1" thickBot="1">
      <c r="A42" s="234" t="s">
        <v>9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6"/>
      <c r="L42" s="241">
        <f>SUM(L10:P40)</f>
        <v>270</v>
      </c>
      <c r="M42" s="242"/>
      <c r="N42" s="242"/>
      <c r="O42" s="242"/>
      <c r="P42" s="242"/>
      <c r="Q42" s="242"/>
      <c r="R42" s="242"/>
      <c r="S42" s="241">
        <f>SUM(S41:W41)</f>
        <v>270</v>
      </c>
      <c r="T42" s="242"/>
      <c r="U42" s="242"/>
      <c r="V42" s="242"/>
      <c r="W42" s="242"/>
      <c r="X42" s="242"/>
      <c r="Y42" s="244"/>
      <c r="Z42" s="241">
        <f>SUM(Z41:AD41)</f>
        <v>265</v>
      </c>
      <c r="AA42" s="242"/>
      <c r="AB42" s="242"/>
      <c r="AC42" s="242"/>
      <c r="AD42" s="242"/>
      <c r="AE42" s="242"/>
      <c r="AF42" s="242"/>
      <c r="AG42" s="2"/>
      <c r="AH42" s="2"/>
      <c r="AI42" s="2"/>
      <c r="AJ42" s="2"/>
      <c r="AK42" s="2"/>
      <c r="AL42" s="2"/>
    </row>
    <row r="43" spans="1:38" ht="20.25" customHeight="1">
      <c r="B43" s="245" t="s">
        <v>32</v>
      </c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</row>
    <row r="44" spans="1:38" ht="18" customHeight="1">
      <c r="B44" s="245" t="s">
        <v>12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</row>
    <row r="45" spans="1:38" s="7" customFormat="1" ht="18" customHeight="1">
      <c r="B45" s="243" t="s">
        <v>14</v>
      </c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</row>
    <row r="46" spans="1:3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38" ht="16.350000000000001" customHeight="1">
      <c r="B47" t="s">
        <v>88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38" s="7" customFormat="1" ht="16.350000000000001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38" ht="16.350000000000001" customHeight="1">
      <c r="B49" s="8" t="s">
        <v>19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AC49" s="2"/>
      <c r="AL49" s="2"/>
    </row>
    <row r="50" spans="2:38" s="13" customFormat="1" ht="15" customHeight="1">
      <c r="B50" s="172" t="s">
        <v>89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AG50" s="41"/>
    </row>
    <row r="51" spans="2:38" s="13" customFormat="1">
      <c r="B51" s="173" t="s">
        <v>91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2"/>
      <c r="S51" s="12"/>
      <c r="T51" s="12"/>
      <c r="U51" s="12"/>
      <c r="V51" s="12"/>
      <c r="W51" s="12"/>
      <c r="X51" s="12"/>
      <c r="Y51" s="12"/>
    </row>
    <row r="52" spans="2:38">
      <c r="B52" s="9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/>
      <c r="S52"/>
      <c r="T52"/>
      <c r="U52"/>
      <c r="V52"/>
      <c r="W52"/>
      <c r="X52"/>
      <c r="Y52"/>
    </row>
    <row r="53" spans="2:38" s="7" customFormat="1">
      <c r="B53" s="20" t="s">
        <v>66</v>
      </c>
      <c r="C53" s="21"/>
      <c r="D53" s="21"/>
      <c r="E53" s="21"/>
      <c r="F53" s="21"/>
      <c r="G53" s="2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38">
      <c r="B54" s="10" t="s">
        <v>73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38">
      <c r="B55" s="197" t="s">
        <v>90</v>
      </c>
      <c r="C55" s="12"/>
      <c r="D55" s="12"/>
      <c r="E55" s="12"/>
      <c r="F55" s="12"/>
      <c r="G55" s="12"/>
      <c r="H55" s="12"/>
      <c r="I55" s="12"/>
      <c r="J55" s="12"/>
      <c r="K55" s="12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38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38">
      <c r="B57" s="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38">
      <c r="B58" s="10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38" s="7" customFormat="1">
      <c r="B59" s="10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38" s="7" customFormat="1">
      <c r="B60" s="1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38" s="7" customFormat="1">
      <c r="B61" s="10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38" s="7" customFormat="1">
      <c r="B62" s="10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4" spans="2:38" ht="26.25" customHeight="1">
      <c r="B64" s="232" t="s">
        <v>34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85"/>
      <c r="Z64" s="7"/>
      <c r="AA64" s="7"/>
    </row>
    <row r="73" spans="2:2" ht="16.350000000000001" customHeight="1">
      <c r="B73" s="2"/>
    </row>
    <row r="74" spans="2:2" ht="16.350000000000001" customHeight="1">
      <c r="B74" s="4"/>
    </row>
    <row r="75" spans="2:2" ht="15.6">
      <c r="B75" s="4"/>
    </row>
    <row r="76" spans="2:2">
      <c r="B76" s="2"/>
    </row>
    <row r="77" spans="2:2" ht="17.399999999999999">
      <c r="B77" s="5"/>
    </row>
    <row r="78" spans="2:2" ht="17.399999999999999">
      <c r="B78" s="6"/>
    </row>
    <row r="79" spans="2:2" ht="26.4" customHeight="1">
      <c r="B79" s="6"/>
    </row>
    <row r="98" spans="2:2">
      <c r="B98" s="2"/>
    </row>
    <row r="100" spans="2:2" ht="16.350000000000001" customHeight="1"/>
    <row r="101" spans="2:2" ht="16.350000000000001" customHeight="1"/>
    <row r="105" spans="2:2" ht="25.2" customHeight="1"/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25" spans="2:2" ht="13.95" customHeight="1"/>
    <row r="126" spans="2:2" ht="13.95" customHeight="1"/>
    <row r="130" ht="26.4" customHeight="1"/>
    <row r="131" ht="21.75" customHeight="1"/>
    <row r="140" ht="13.5" customHeight="1"/>
  </sheetData>
  <protectedRanges>
    <protectedRange sqref="F19:H35 C19:C35 Z19:AA35" name="Rozstęp2_4_1_2"/>
    <protectedRange sqref="E19:E35 AF19:AF35" name="Rozstęp2_4_1_2_1"/>
  </protectedRanges>
  <mergeCells count="34">
    <mergeCell ref="B64:X64"/>
    <mergeCell ref="A41:D41"/>
    <mergeCell ref="A42:K42"/>
    <mergeCell ref="A10:A12"/>
    <mergeCell ref="A13:A14"/>
    <mergeCell ref="A20:A21"/>
    <mergeCell ref="A36:AF36"/>
    <mergeCell ref="Z42:AF42"/>
    <mergeCell ref="B45:Y45"/>
    <mergeCell ref="L42:R42"/>
    <mergeCell ref="S42:Y42"/>
    <mergeCell ref="B43:Y43"/>
    <mergeCell ref="B44:Y44"/>
    <mergeCell ref="A22:A33"/>
    <mergeCell ref="A37:A40"/>
    <mergeCell ref="A6:A8"/>
    <mergeCell ref="A18:AF18"/>
    <mergeCell ref="A9:AF9"/>
    <mergeCell ref="Z6:AF6"/>
    <mergeCell ref="Z7:AF7"/>
    <mergeCell ref="G7:K7"/>
    <mergeCell ref="S7:Y7"/>
    <mergeCell ref="F7:F8"/>
    <mergeCell ref="L7:R7"/>
    <mergeCell ref="L6:Y6"/>
    <mergeCell ref="B3:AF3"/>
    <mergeCell ref="AA1:AF1"/>
    <mergeCell ref="B4:Y4"/>
    <mergeCell ref="B6:B8"/>
    <mergeCell ref="C6:C8"/>
    <mergeCell ref="D6:D8"/>
    <mergeCell ref="E6:E8"/>
    <mergeCell ref="B2:Y2"/>
    <mergeCell ref="F6:K6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Arkusz4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Prodziekan</cp:lastModifiedBy>
  <cp:lastPrinted>2021-01-14T20:07:39Z</cp:lastPrinted>
  <dcterms:created xsi:type="dcterms:W3CDTF">2007-12-04T15:57:32Z</dcterms:created>
  <dcterms:modified xsi:type="dcterms:W3CDTF">2021-02-06T19:00:59Z</dcterms:modified>
</cp:coreProperties>
</file>