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lokwium\"/>
    </mc:Choice>
  </mc:AlternateContent>
  <bookViews>
    <workbookView xWindow="0" yWindow="0" windowWidth="20490" windowHeight="7455" firstSheet="2" activeTab="10"/>
  </bookViews>
  <sheets>
    <sheet name="zad 1" sheetId="5" r:id="rId1"/>
    <sheet name="zad 2" sheetId="10" r:id="rId2"/>
    <sheet name="zad 3" sheetId="1" r:id="rId3"/>
    <sheet name="zad 4" sheetId="2" r:id="rId4"/>
    <sheet name="zad 5" sheetId="8" r:id="rId5"/>
    <sheet name="zad 6" sheetId="9" r:id="rId6"/>
    <sheet name="Szkolenia zad 7" sheetId="11" r:id="rId7"/>
    <sheet name="Trenerzy" sheetId="12" r:id="rId8"/>
    <sheet name="Cennik szkoleń" sheetId="13" r:id="rId9"/>
    <sheet name="zad 8" sheetId="16" r:id="rId10"/>
    <sheet name="zad 9" sheetId="3" r:id="rId11"/>
  </sheets>
  <externalReferences>
    <externalReference r:id="rId12"/>
    <externalReference r:id="rId13"/>
  </externalReferences>
  <definedNames>
    <definedName name="_xlnm._FilterDatabase" localSheetId="9" hidden="1">'zad 8'!$B$2:$E$187</definedName>
    <definedName name="_xlnm._FilterDatabase" localSheetId="10" hidden="1">'zad 9'!$I$36:$M$67</definedName>
    <definedName name="DanePracowników">'[1]wstępny przykład'!$B$7:$F$15</definedName>
    <definedName name="Green" localSheetId="0">#REF!</definedName>
    <definedName name="Green" localSheetId="1">#REF!</definedName>
    <definedName name="Green" localSheetId="10">#REF!</definedName>
    <definedName name="Green">#REF!</definedName>
    <definedName name="Hungary" localSheetId="0">#REF!</definedName>
    <definedName name="Hungary" localSheetId="1">#REF!</definedName>
    <definedName name="Hungary" localSheetId="10">#REF!</definedName>
    <definedName name="Hungary">#REF!</definedName>
    <definedName name="Poland" localSheetId="0">#REF!</definedName>
    <definedName name="Poland" localSheetId="1">#REF!</definedName>
    <definedName name="Poland" localSheetId="10">#REF!</definedName>
    <definedName name="Poland">#REF!</definedName>
    <definedName name="Range1">[1]porównaj!$D$2:$D$8</definedName>
    <definedName name="Range2">[1]porównaj!$E$2:$E$8</definedName>
    <definedName name="Red" localSheetId="0">#REF!</definedName>
    <definedName name="Red" localSheetId="1">#REF!</definedName>
    <definedName name="Red" localSheetId="10">#REF!</definedName>
    <definedName name="Red">#REF!</definedName>
    <definedName name="Value">[1]porównaj!$B$1</definedName>
    <definedName name="Yellow" localSheetId="0">#REF!</definedName>
    <definedName name="Yellow" localSheetId="1">#REF!</definedName>
    <definedName name="Yellow" localSheetId="10">#REF!</definedName>
    <definedName name="Yello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9" i="11" l="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I15" i="1" l="1"/>
  <c r="M15" i="1"/>
  <c r="K15" i="1"/>
  <c r="G15" i="1"/>
  <c r="L15" i="1" l="1"/>
  <c r="J15" i="1"/>
  <c r="H15" i="1"/>
  <c r="N15" i="1" l="1"/>
</calcChain>
</file>

<file path=xl/sharedStrings.xml><?xml version="1.0" encoding="utf-8"?>
<sst xmlns="http://schemas.openxmlformats.org/spreadsheetml/2006/main" count="1410" uniqueCount="252">
  <si>
    <t>KOSZTY UŻYTKOWANIA MIESZKAŃ</t>
  </si>
  <si>
    <t>Lp</t>
  </si>
  <si>
    <t>mieszkańcy</t>
  </si>
  <si>
    <t>liczba osób</t>
  </si>
  <si>
    <t>mieszkanie</t>
  </si>
  <si>
    <t>metraż</t>
  </si>
  <si>
    <t>piętro</t>
  </si>
  <si>
    <t>opłata za wynajem</t>
  </si>
  <si>
    <t>woda</t>
  </si>
  <si>
    <t>ogrzewanie</t>
  </si>
  <si>
    <t>remonty</t>
  </si>
  <si>
    <t>wywóz śmieci</t>
  </si>
  <si>
    <t>opłata za typ ponadstandardowy</t>
  </si>
  <si>
    <t>czynsz-razem</t>
  </si>
  <si>
    <t>zimna</t>
  </si>
  <si>
    <t>ciepła</t>
  </si>
  <si>
    <t>Baliccy</t>
  </si>
  <si>
    <t>S M4</t>
  </si>
  <si>
    <t>Dębscy</t>
  </si>
  <si>
    <t>X M2</t>
  </si>
  <si>
    <t>Markowscy</t>
  </si>
  <si>
    <t>S M1</t>
  </si>
  <si>
    <t>Pomorscy</t>
  </si>
  <si>
    <t>S M3</t>
  </si>
  <si>
    <t>Kotowscy</t>
  </si>
  <si>
    <t>X M3</t>
  </si>
  <si>
    <t>Kowalscy</t>
  </si>
  <si>
    <t>Razem:</t>
  </si>
  <si>
    <t>stawki jednostkowe:</t>
  </si>
  <si>
    <t>wynajem</t>
  </si>
  <si>
    <t>licz jeżeli</t>
  </si>
  <si>
    <t xml:space="preserve">liczba komórek </t>
  </si>
  <si>
    <t>zimna woda</t>
  </si>
  <si>
    <t>Liczba osób zamieszkujących na I piętrze</t>
  </si>
  <si>
    <t xml:space="preserve">suma jeżeli </t>
  </si>
  <si>
    <t xml:space="preserve">liczba osób </t>
  </si>
  <si>
    <t>ciepła woda</t>
  </si>
  <si>
    <t>(ctr 1)</t>
  </si>
  <si>
    <t>wywóz śmieci ogółem</t>
  </si>
  <si>
    <t>opłata za standard</t>
  </si>
  <si>
    <t>zaznaczamy: myszka + ctrl</t>
  </si>
  <si>
    <t xml:space="preserve">podział proporcjonalny </t>
  </si>
  <si>
    <t xml:space="preserve">blokowanie komórek </t>
  </si>
  <si>
    <t xml:space="preserve">lewy z paska </t>
  </si>
  <si>
    <t>Salesman</t>
  </si>
  <si>
    <t>Region</t>
  </si>
  <si>
    <t>Hours</t>
  </si>
  <si>
    <t>Hours+Bonus</t>
  </si>
  <si>
    <t>Prize</t>
  </si>
  <si>
    <t>Piotr</t>
  </si>
  <si>
    <t>PL</t>
  </si>
  <si>
    <t>Jan</t>
  </si>
  <si>
    <t>SK</t>
  </si>
  <si>
    <t>Michał</t>
  </si>
  <si>
    <t>DE</t>
  </si>
  <si>
    <t>Lena</t>
  </si>
  <si>
    <t>Marek</t>
  </si>
  <si>
    <t>Bonus</t>
  </si>
  <si>
    <t>Jola</t>
  </si>
  <si>
    <t>&gt;80</t>
  </si>
  <si>
    <t>+8</t>
  </si>
  <si>
    <t>Edyta</t>
  </si>
  <si>
    <t>&gt;160</t>
  </si>
  <si>
    <t>+16 (8+8)</t>
  </si>
  <si>
    <t>Janet</t>
  </si>
  <si>
    <t>Jane</t>
  </si>
  <si>
    <t>Mike</t>
  </si>
  <si>
    <t>Jacek</t>
  </si>
  <si>
    <t>Bartosz</t>
  </si>
  <si>
    <t>Milena</t>
  </si>
  <si>
    <t>Adam</t>
  </si>
  <si>
    <t>Dane</t>
  </si>
  <si>
    <t>Wg Kategorii</t>
  </si>
  <si>
    <t>Produkt</t>
  </si>
  <si>
    <t>Kategoria</t>
  </si>
  <si>
    <t>Koszty</t>
  </si>
  <si>
    <t>Przychody</t>
  </si>
  <si>
    <t>Produkt 1</t>
  </si>
  <si>
    <t>Kategoria 3</t>
  </si>
  <si>
    <t>Minimum</t>
  </si>
  <si>
    <t>Średnia</t>
  </si>
  <si>
    <t>Maksimum</t>
  </si>
  <si>
    <t>Produkt 2</t>
  </si>
  <si>
    <t>Kategoria 4</t>
  </si>
  <si>
    <t>Kategoria 1</t>
  </si>
  <si>
    <t>Produkt 3</t>
  </si>
  <si>
    <t>Kategoria 2</t>
  </si>
  <si>
    <t>Produkt 4</t>
  </si>
  <si>
    <t>Produkt 5</t>
  </si>
  <si>
    <t>Produkt 6</t>
  </si>
  <si>
    <t>Produkt 7</t>
  </si>
  <si>
    <t>Produkty spełniające warunek:</t>
  </si>
  <si>
    <t>Produkt 8</t>
  </si>
  <si>
    <t>Produkt 9</t>
  </si>
  <si>
    <t>Suma</t>
  </si>
  <si>
    <t>Produkt 10</t>
  </si>
  <si>
    <t>Koszty &gt;500</t>
  </si>
  <si>
    <t>Produkt 11</t>
  </si>
  <si>
    <t>Przychody &gt;600</t>
  </si>
  <si>
    <t>Produkt 12</t>
  </si>
  <si>
    <t>Przychodzy &gt; $G$18</t>
  </si>
  <si>
    <t>Produkt 13</t>
  </si>
  <si>
    <t>Przychodzy &gt; Koszty</t>
  </si>
  <si>
    <t>sumujemy przychody dla wszystkich przypadków,gdy przychody przewyższają koszty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</si>
  <si>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</si>
  <si>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</si>
  <si>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</si>
  <si>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</si>
  <si>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</si>
  <si>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</si>
  <si>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</si>
  <si>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</si>
  <si>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</si>
  <si>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</si>
  <si>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</si>
  <si>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</si>
  <si>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</si>
  <si>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</si>
  <si>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</si>
  <si>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</si>
  <si>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</si>
  <si>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</si>
  <si>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Tabliczka mnożenia</t>
  </si>
  <si>
    <t>Szachy</t>
  </si>
  <si>
    <t>A</t>
  </si>
  <si>
    <t>B</t>
  </si>
  <si>
    <t>C</t>
  </si>
  <si>
    <t>D</t>
  </si>
  <si>
    <t>E</t>
  </si>
  <si>
    <t>F</t>
  </si>
  <si>
    <t>G</t>
  </si>
  <si>
    <t>H</t>
  </si>
  <si>
    <t>Przykład 1. Sprzedaż 10 produktów w 2013 roku w 3 sklepach</t>
  </si>
  <si>
    <t>sklep 1</t>
  </si>
  <si>
    <t>sklep 2</t>
  </si>
  <si>
    <t>sklep 3</t>
  </si>
  <si>
    <t>kurs Euro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</si>
  <si>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</si>
  <si>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</si>
  <si>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</si>
  <si>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</si>
  <si>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</si>
  <si>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</si>
  <si>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</si>
  <si>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</si>
  <si>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</si>
  <si>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</si>
  <si>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Przykład 2. Sprzedaż 10 produktów w okresie 2013-2015</t>
  </si>
  <si>
    <t>Przykład 3. Sprzedaż w latach 2013-2015 w 3 sklepach</t>
  </si>
  <si>
    <t>id</t>
  </si>
  <si>
    <t>waga (kg)</t>
  </si>
  <si>
    <t>Zakres</t>
  </si>
  <si>
    <t>z001</t>
  </si>
  <si>
    <t>z002</t>
  </si>
  <si>
    <t>Przesyłka na terenie Polski</t>
  </si>
  <si>
    <t>z003</t>
  </si>
  <si>
    <t>Przesyłka na terenie Europy</t>
  </si>
  <si>
    <t>z004</t>
  </si>
  <si>
    <t>Pozostałe kraje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</si>
  <si>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</si>
  <si>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</si>
  <si>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</si>
  <si>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</si>
  <si>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</si>
  <si>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</si>
  <si>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</si>
  <si>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</si>
  <si>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</si>
  <si>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</si>
  <si>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z015</t>
  </si>
  <si>
    <t>z016</t>
  </si>
  <si>
    <t>z017</t>
  </si>
  <si>
    <t>z018</t>
  </si>
  <si>
    <t>z019</t>
  </si>
  <si>
    <t>z020</t>
  </si>
  <si>
    <t>z021</t>
  </si>
  <si>
    <t>Kraj</t>
  </si>
  <si>
    <t>Rejon</t>
  </si>
  <si>
    <t>Polska</t>
  </si>
  <si>
    <t>Dania</t>
  </si>
  <si>
    <t>Francja</t>
  </si>
  <si>
    <t>Niemcy</t>
  </si>
  <si>
    <t>Kanada</t>
  </si>
  <si>
    <t>Szwecja</t>
  </si>
  <si>
    <t>USA</t>
  </si>
  <si>
    <t>Za pomocą zagnieżdzonej funkcji wyszukaj pionowo podaj koszt dla danej wagi i kraju</t>
  </si>
  <si>
    <t>Za pomocąj funkcji wyszukaj pionowo oraz funkcji jeżeli podaj koszt dla danej wagi i kraju</t>
  </si>
  <si>
    <t>Liczba mieszkań zlokalizowanych na parterze</t>
  </si>
  <si>
    <t>Prize  PL</t>
  </si>
  <si>
    <t>Prize DE</t>
  </si>
  <si>
    <t>koszt 1</t>
  </si>
  <si>
    <t>koszt 2</t>
  </si>
  <si>
    <t>stopa</t>
  </si>
  <si>
    <t>lata splaty</t>
  </si>
  <si>
    <t>Nazwa kursu</t>
  </si>
  <si>
    <t>Typ kursu</t>
  </si>
  <si>
    <t>Lokalizacja</t>
  </si>
  <si>
    <t>Data rozpoczęcia</t>
  </si>
  <si>
    <t>Długość kursu (w dniach)</t>
  </si>
  <si>
    <t>Język</t>
  </si>
  <si>
    <t>Liczba uczestników</t>
  </si>
  <si>
    <t>Godzina startu</t>
  </si>
  <si>
    <t>Prowadzący</t>
  </si>
  <si>
    <t>Cena</t>
  </si>
  <si>
    <t>Wartość</t>
  </si>
  <si>
    <t>Koszt trenera</t>
  </si>
  <si>
    <t>Excel zaawansowany</t>
  </si>
  <si>
    <t>Szkolenie</t>
  </si>
  <si>
    <t>Siedziba firmy</t>
  </si>
  <si>
    <t>Polski</t>
  </si>
  <si>
    <t>9:00</t>
  </si>
  <si>
    <t>Lena Miałkos</t>
  </si>
  <si>
    <t>Excel podstawowy</t>
  </si>
  <si>
    <t>U klienta</t>
  </si>
  <si>
    <t>Jan Kowal</t>
  </si>
  <si>
    <t>Excel średniozaawansowany</t>
  </si>
  <si>
    <t>Piotr Miałkos</t>
  </si>
  <si>
    <t>Word podstawowy</t>
  </si>
  <si>
    <t>Jacek Dudek</t>
  </si>
  <si>
    <t>Word średniozaawansowany</t>
  </si>
  <si>
    <t>Warsztaty</t>
  </si>
  <si>
    <t>Bartosz Miałkos</t>
  </si>
  <si>
    <t>Word zaawansowany</t>
  </si>
  <si>
    <t>Angielski</t>
  </si>
  <si>
    <t>PowerPoint podstawowy</t>
  </si>
  <si>
    <t>PowerPoint zaawansowany</t>
  </si>
  <si>
    <t>Excel - tabele przestawne</t>
  </si>
  <si>
    <t>Seminarium</t>
  </si>
  <si>
    <t>Excel VBA</t>
  </si>
  <si>
    <t>Grzegorz Marko</t>
  </si>
  <si>
    <t>Niemiecki</t>
  </si>
  <si>
    <t>Access zaawansowany</t>
  </si>
  <si>
    <t>Access średniozaawansowany</t>
  </si>
  <si>
    <t>9:05</t>
  </si>
  <si>
    <t>Access podstawowy</t>
  </si>
  <si>
    <t>Stawka trenera</t>
  </si>
  <si>
    <t>Cena kursu</t>
  </si>
  <si>
    <t>Handlowiec</t>
  </si>
  <si>
    <t>Data</t>
  </si>
  <si>
    <t>AA-2618-RA-C</t>
  </si>
  <si>
    <t>AYF-1720-XS-C</t>
  </si>
  <si>
    <t>BS-5717-CR-C</t>
  </si>
  <si>
    <t>AYU-7812-PL-A</t>
  </si>
  <si>
    <t>BC-6707-ANE-A</t>
  </si>
  <si>
    <t>CG-3503-PG-A</t>
  </si>
  <si>
    <t>CCN-3277-ANA-C</t>
  </si>
  <si>
    <t>C-2173-TF-B</t>
  </si>
  <si>
    <t>CA-1462-SXA-B</t>
  </si>
  <si>
    <t>CCC-4299-XB-C</t>
  </si>
  <si>
    <t>CE-2213-LAR-A</t>
  </si>
  <si>
    <t>CIA-2966-FAC-A</t>
  </si>
  <si>
    <t>kwota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</si>
</sst>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"/>
    <numFmt numFmtId="165" formatCode="#,##0.00\ &quot;zł&quot;"/>
    <numFmt numFmtId="166" formatCode="0.00&quot; zł/m2&quot;"/>
    <numFmt numFmtId="167" formatCode="0.00&quot; zł/os.&quot;"/>
    <numFmt numFmtId="168" formatCode="#,##0\ &quot;zł&quot;"/>
    <numFmt numFmtId="169" formatCode="#,##0\ [$€-1]"/>
    <numFmt numFmtId="170" formatCode="#,##0.0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/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8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  <xf numFmtId="0" fontId="1" fillId="0" borderId="0"/>
  </cellStyleXfs>
  <cellXfs count="109">
    <xf numFmtId="0" fontId="0" fillId="0" borderId="0" xfId="0"/>
    <xf numFmtId="0" fontId="5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centerContinuous" vertical="center"/>
    </xf>
    <xf numFmtId="0" fontId="6" fillId="4" borderId="8" xfId="0" applyFont="1" applyFill="1" applyBorder="1" applyAlignment="1">
      <alignment horizontal="centerContinuous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5" fillId="3" borderId="21" xfId="0" applyFont="1" applyFill="1" applyBorder="1" applyAlignment="1">
      <alignment horizontal="center"/>
    </xf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7" fillId="0" borderId="0" xfId="0" applyFont="1"/>
    <xf numFmtId="166" fontId="0" fillId="0" borderId="0" xfId="0" applyNumberFormat="1"/>
    <xf numFmtId="165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167" fontId="0" fillId="0" borderId="0" xfId="0" applyNumberForma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4" fillId="2" borderId="0" xfId="1"/>
    <xf numFmtId="0" fontId="2" fillId="0" borderId="0" xfId="2"/>
    <xf numFmtId="0" fontId="2" fillId="13" borderId="0" xfId="2" applyFill="1"/>
    <xf numFmtId="14" fontId="2" fillId="0" borderId="0" xfId="2" applyNumberFormat="1"/>
    <xf numFmtId="0" fontId="2" fillId="0" borderId="0" xfId="2" quotePrefix="1"/>
    <xf numFmtId="0" fontId="8" fillId="0" borderId="0" xfId="3" applyFont="1"/>
    <xf numFmtId="0" fontId="8" fillId="0" borderId="0" xfId="3"/>
    <xf numFmtId="0" fontId="8" fillId="0" borderId="0" xfId="3" applyAlignment="1">
      <alignment horizontal="right"/>
    </xf>
    <xf numFmtId="0" fontId="8" fillId="0" borderId="0" xfId="3" applyAlignment="1">
      <alignment horizontal="center"/>
    </xf>
    <xf numFmtId="0" fontId="8" fillId="14" borderId="25" xfId="3" applyFont="1" applyFill="1" applyBorder="1"/>
    <xf numFmtId="0" fontId="8" fillId="14" borderId="25" xfId="3" applyFont="1" applyFill="1" applyBorder="1" applyAlignment="1">
      <alignment horizontal="right"/>
    </xf>
    <xf numFmtId="0" fontId="8" fillId="14" borderId="26" xfId="3" applyFill="1" applyBorder="1" applyAlignment="1">
      <alignment horizontal="center"/>
    </xf>
    <xf numFmtId="0" fontId="8" fillId="0" borderId="25" xfId="3" applyFont="1" applyBorder="1"/>
    <xf numFmtId="0" fontId="8" fillId="0" borderId="25" xfId="3" applyBorder="1"/>
    <xf numFmtId="3" fontId="8" fillId="0" borderId="25" xfId="3" applyNumberFormat="1" applyBorder="1" applyAlignment="1">
      <alignment horizontal="right"/>
    </xf>
    <xf numFmtId="0" fontId="8" fillId="14" borderId="30" xfId="3" applyFill="1" applyBorder="1" applyAlignment="1">
      <alignment horizontal="center"/>
    </xf>
    <xf numFmtId="0" fontId="8" fillId="14" borderId="25" xfId="3" applyFont="1" applyFill="1" applyBorder="1" applyAlignment="1">
      <alignment horizontal="center"/>
    </xf>
    <xf numFmtId="0" fontId="8" fillId="14" borderId="25" xfId="3" applyFont="1" applyFill="1" applyBorder="1" applyAlignment="1">
      <alignment horizontal="left"/>
    </xf>
    <xf numFmtId="3" fontId="8" fillId="0" borderId="25" xfId="3" applyNumberFormat="1" applyBorder="1" applyAlignment="1">
      <alignment horizontal="center"/>
    </xf>
    <xf numFmtId="0" fontId="8" fillId="0" borderId="0" xfId="3" applyAlignment="1">
      <alignment horizontal="left"/>
    </xf>
    <xf numFmtId="0" fontId="8" fillId="0" borderId="0" xfId="3" applyFont="1" applyAlignment="1">
      <alignment horizontal="left"/>
    </xf>
    <xf numFmtId="3" fontId="8" fillId="0" borderId="25" xfId="3" applyNumberFormat="1" applyBorder="1"/>
    <xf numFmtId="3" fontId="8" fillId="0" borderId="25" xfId="3" applyNumberFormat="1" applyBorder="1" applyAlignment="1">
      <alignment horizontal="left"/>
    </xf>
    <xf numFmtId="0" fontId="8" fillId="0" borderId="25" xfId="3" applyBorder="1" applyAlignment="1">
      <alignment horizontal="center"/>
    </xf>
    <xf numFmtId="0" fontId="9" fillId="0" borderId="0" xfId="3" applyFont="1"/>
    <xf numFmtId="0" fontId="10" fillId="0" borderId="0" xfId="3" applyFont="1" applyFill="1"/>
    <xf numFmtId="0" fontId="11" fillId="0" borderId="0" xfId="3" applyFont="1" applyFill="1" applyAlignment="1">
      <alignment horizontal="center"/>
    </xf>
    <xf numFmtId="0" fontId="11" fillId="0" borderId="31" xfId="3" applyFont="1" applyBorder="1" applyAlignment="1">
      <alignment horizontal="center"/>
    </xf>
    <xf numFmtId="0" fontId="12" fillId="15" borderId="32" xfId="3" applyFont="1" applyFill="1" applyBorder="1" applyAlignment="1">
      <alignment horizontal="center"/>
    </xf>
    <xf numFmtId="0" fontId="11" fillId="0" borderId="32" xfId="3" applyFont="1" applyBorder="1" applyAlignment="1">
      <alignment horizontal="center"/>
    </xf>
    <xf numFmtId="0" fontId="12" fillId="15" borderId="33" xfId="3" applyFont="1" applyFill="1" applyBorder="1" applyAlignment="1">
      <alignment horizontal="center"/>
    </xf>
    <xf numFmtId="0" fontId="8" fillId="0" borderId="0" xfId="3" applyBorder="1"/>
    <xf numFmtId="0" fontId="9" fillId="0" borderId="0" xfId="3" applyFont="1" applyFill="1" applyBorder="1"/>
    <xf numFmtId="168" fontId="8" fillId="0" borderId="25" xfId="3" applyNumberFormat="1" applyBorder="1"/>
    <xf numFmtId="169" fontId="8" fillId="14" borderId="25" xfId="3" applyNumberFormat="1" applyFill="1" applyBorder="1"/>
    <xf numFmtId="170" fontId="8" fillId="14" borderId="25" xfId="3" applyNumberFormat="1" applyFill="1" applyBorder="1"/>
    <xf numFmtId="164" fontId="8" fillId="14" borderId="25" xfId="3" applyNumberFormat="1" applyFill="1" applyBorder="1"/>
    <xf numFmtId="0" fontId="9" fillId="0" borderId="0" xfId="3" applyFont="1" applyBorder="1"/>
    <xf numFmtId="3" fontId="8" fillId="0" borderId="0" xfId="3" applyNumberFormat="1"/>
    <xf numFmtId="0" fontId="3" fillId="0" borderId="0" xfId="4" applyFont="1"/>
    <xf numFmtId="0" fontId="13" fillId="0" borderId="0" xfId="4"/>
    <xf numFmtId="2" fontId="13" fillId="0" borderId="0" xfId="4" applyNumberFormat="1"/>
    <xf numFmtId="0" fontId="3" fillId="9" borderId="0" xfId="4" applyFont="1" applyFill="1"/>
    <xf numFmtId="0" fontId="3" fillId="8" borderId="0" xfId="4" applyFont="1" applyFill="1"/>
    <xf numFmtId="0" fontId="13" fillId="17" borderId="0" xfId="4" applyFill="1"/>
    <xf numFmtId="0" fontId="2" fillId="18" borderId="0" xfId="4" applyFont="1" applyFill="1"/>
    <xf numFmtId="44" fontId="2" fillId="18" borderId="0" xfId="5" applyFont="1" applyFill="1"/>
    <xf numFmtId="0" fontId="13" fillId="18" borderId="0" xfId="4" applyFill="1"/>
    <xf numFmtId="0" fontId="13" fillId="16" borderId="0" xfId="4" applyFont="1" applyFill="1"/>
    <xf numFmtId="2" fontId="3" fillId="0" borderId="0" xfId="4" applyNumberFormat="1" applyFont="1"/>
    <xf numFmtId="0" fontId="8" fillId="14" borderId="27" xfId="3" applyFont="1" applyFill="1" applyBorder="1" applyAlignment="1">
      <alignment horizontal="center"/>
    </xf>
    <xf numFmtId="0" fontId="8" fillId="14" borderId="28" xfId="3" applyFont="1" applyFill="1" applyBorder="1" applyAlignment="1">
      <alignment horizontal="center"/>
    </xf>
    <xf numFmtId="0" fontId="8" fillId="14" borderId="29" xfId="3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3" fillId="16" borderId="0" xfId="4" applyFill="1" applyAlignment="1">
      <alignment horizontal="center"/>
    </xf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0" fontId="14" fillId="19" borderId="0" xfId="4" applyFont="1" applyFill="1" applyAlignment="1">
      <alignment vertical="center" wrapText="1"/>
    </xf>
    <xf numFmtId="0" fontId="13" fillId="0" borderId="0" xfId="4" applyNumberFormat="1"/>
    <xf numFmtId="14" fontId="13" fillId="0" borderId="0" xfId="4" applyNumberFormat="1"/>
    <xf numFmtId="0" fontId="1" fillId="0" borderId="0" xfId="6"/>
    <xf numFmtId="0" fontId="1" fillId="0" borderId="0" xfId="7" applyAlignment="1">
      <alignment horizontal="left"/>
    </xf>
    <xf numFmtId="14" fontId="1" fillId="0" borderId="0" xfId="6" applyNumberFormat="1"/>
    <xf numFmtId="0" fontId="1" fillId="0" borderId="0" xfId="2" quotePrefix="1" applyFont="1"/>
  </cellXfs>
  <cellStyles count="8">
    <cellStyle name="Akcent 1" xfId="1" builtinId="29"/>
    <cellStyle name="Normalny" xfId="0" builtinId="0"/>
    <cellStyle name="Normalny 2" xfId="2"/>
    <cellStyle name="Normalny 2 2" xfId="3"/>
    <cellStyle name="Normalny 2 3" xfId="4"/>
    <cellStyle name="Normalny 3" xfId="6"/>
    <cellStyle name="Normalny 6" xfId="7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28575</xdr:rowOff>
    </xdr:from>
    <xdr:to>
      <xdr:col>13</xdr:col>
      <xdr:colOff>114300</xdr:colOff>
      <xdr:row>3</xdr:row>
      <xdr:rowOff>28575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390650" y="190500"/>
          <a:ext cx="7277100" cy="323850"/>
        </a:xfrm>
        <a:prstGeom prst="ribbon">
          <a:avLst>
            <a:gd name="adj1" fmla="val 31111"/>
            <a:gd name="adj2" fmla="val 75000"/>
          </a:avLst>
        </a:prstGeom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Wspólnota mieszkaniowa "ORION"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xcel/zajecia%202/Adresy%20Wzgl&#281;dne%20i%20Absolutne/Adresy%20Wzgledne%20i%20Bezwzgled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y 1"/>
      <sheetName val="Adresy 2"/>
      <sheetName val="Adresy 3"/>
      <sheetName val="Adresy 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Q40"/>
  <sheetViews>
    <sheetView showGridLines="0" topLeftCell="A3" zoomScale="80" zoomScaleNormal="80" workbookViewId="0">
      <selection activeCell="F31" sqref="F31:F33"/>
    </sheetView>
  </sheetViews>
  <sheetFormatPr defaultRowHeight="12.75" x14ac:dyDescent="0.2"/>
  <cols>
    <col min="1" max="7" width="9.140625" style="42"/>
    <col min="8" max="8" width="9.7109375" style="42" bestFit="1" customWidth="1"/>
    <col min="9" max="15" width="9.140625" style="42"/>
    <col min="16" max="16" width="12.28515625" style="42" bestFit="1" customWidth="1"/>
    <col min="17" max="16384" width="9.140625" style="42"/>
  </cols>
  <sheetData>
    <row r="2" spans="2:12" x14ac:dyDescent="0.2">
      <c r="B2" s="67"/>
      <c r="C2" s="67"/>
    </row>
    <row r="3" spans="2:12" x14ac:dyDescent="0.2">
      <c r="B3" s="68" t="s">
        <v>132</v>
      </c>
    </row>
    <row r="4" spans="2:12" x14ac:dyDescent="0.2">
      <c r="B4" s="49"/>
      <c r="C4" s="59" t="s">
        <v>133</v>
      </c>
      <c r="D4" s="59" t="s">
        <v>134</v>
      </c>
      <c r="E4" s="59" t="s">
        <v>135</v>
      </c>
      <c r="F4" s="59" t="s">
        <v>133</v>
      </c>
      <c r="G4" s="59" t="s">
        <v>134</v>
      </c>
      <c r="H4" s="59" t="s">
        <v>135</v>
      </c>
      <c r="J4" s="42" t="s">
        <v>136</v>
      </c>
    </row>
    <row r="5" spans="2:12" x14ac:dyDescent="0.2">
      <c r="B5" s="49" t="s">
        <v>137</v>
      </c>
      <c r="C5" s="69">
        <v>923.93614406451218</v>
      </c>
      <c r="D5" s="69">
        <v>293.04368600965523</v>
      </c>
      <c r="E5" s="69">
        <v>598.61900335075995</v>
      </c>
      <c r="F5" s="70"/>
      <c r="G5" s="70"/>
      <c r="H5" s="70"/>
      <c r="J5" s="49">
        <v>2013</v>
      </c>
      <c r="K5" s="71">
        <v>4.2</v>
      </c>
    </row>
    <row r="6" spans="2:12" x14ac:dyDescent="0.2">
      <c r="B6" s="49" t="s">
        <v>138</v>
      </c>
      <c r="C6" s="69">
        <v>876.65508247224636</v>
      </c>
      <c r="D6" s="69">
        <v>839.09318181369133</v>
      </c>
      <c r="E6" s="69">
        <v>367.77451407624449</v>
      </c>
      <c r="F6" s="70"/>
      <c r="G6" s="70"/>
      <c r="H6" s="70"/>
      <c r="J6" s="49">
        <v>2014</v>
      </c>
      <c r="K6" s="71">
        <v>4.25</v>
      </c>
    </row>
    <row r="7" spans="2:12" x14ac:dyDescent="0.2">
      <c r="B7" s="49" t="s">
        <v>139</v>
      </c>
      <c r="C7" s="69">
        <v>302.47020986251829</v>
      </c>
      <c r="D7" s="69">
        <v>908.56632936804817</v>
      </c>
      <c r="E7" s="69">
        <v>324.36222841506225</v>
      </c>
      <c r="F7" s="70"/>
      <c r="G7" s="70"/>
      <c r="H7" s="70"/>
      <c r="J7" s="49">
        <v>2015</v>
      </c>
      <c r="K7" s="71">
        <v>4</v>
      </c>
    </row>
    <row r="8" spans="2:12" x14ac:dyDescent="0.2">
      <c r="B8" s="49" t="s">
        <v>140</v>
      </c>
      <c r="C8" s="69">
        <v>62.054816536303292</v>
      </c>
      <c r="D8" s="69">
        <v>262.00945361913773</v>
      </c>
      <c r="E8" s="69">
        <v>253.31500123240681</v>
      </c>
      <c r="F8" s="70"/>
      <c r="G8" s="70"/>
      <c r="H8" s="70"/>
    </row>
    <row r="9" spans="2:12" x14ac:dyDescent="0.2">
      <c r="B9" s="49" t="s">
        <v>141</v>
      </c>
      <c r="C9" s="69">
        <v>774.91870696758531</v>
      </c>
      <c r="D9" s="69">
        <v>786.5826560232216</v>
      </c>
      <c r="E9" s="69">
        <v>180.98778715964414</v>
      </c>
      <c r="F9" s="70"/>
      <c r="G9" s="70"/>
      <c r="H9" s="70"/>
      <c r="J9" s="42" t="s">
        <v>136</v>
      </c>
    </row>
    <row r="10" spans="2:12" x14ac:dyDescent="0.2">
      <c r="B10" s="49" t="s">
        <v>142</v>
      </c>
      <c r="C10" s="69">
        <v>814.93218846643776</v>
      </c>
      <c r="D10" s="69">
        <v>784.77904682653059</v>
      </c>
      <c r="E10" s="69">
        <v>988.24558113710475</v>
      </c>
      <c r="F10" s="70"/>
      <c r="G10" s="70"/>
      <c r="H10" s="70"/>
      <c r="J10" s="59">
        <v>2013</v>
      </c>
      <c r="K10" s="59">
        <v>2014</v>
      </c>
      <c r="L10" s="59">
        <v>2015</v>
      </c>
    </row>
    <row r="11" spans="2:12" x14ac:dyDescent="0.2">
      <c r="B11" s="49" t="s">
        <v>143</v>
      </c>
      <c r="C11" s="69">
        <v>391.57202199074436</v>
      </c>
      <c r="D11" s="69">
        <v>582.35999869316049</v>
      </c>
      <c r="E11" s="69">
        <v>590.61782073586323</v>
      </c>
      <c r="F11" s="70"/>
      <c r="G11" s="70"/>
      <c r="H11" s="70"/>
      <c r="J11" s="72">
        <v>4.2</v>
      </c>
      <c r="K11" s="72">
        <v>4.25</v>
      </c>
      <c r="L11" s="72">
        <v>4</v>
      </c>
    </row>
    <row r="12" spans="2:12" x14ac:dyDescent="0.2">
      <c r="B12" s="49" t="s">
        <v>144</v>
      </c>
      <c r="C12" s="69">
        <v>494.66695926343027</v>
      </c>
      <c r="D12" s="69">
        <v>726.17485987272892</v>
      </c>
      <c r="E12" s="69">
        <v>475.63294975324766</v>
      </c>
      <c r="F12" s="70"/>
      <c r="G12" s="70"/>
      <c r="H12" s="70"/>
    </row>
    <row r="13" spans="2:12" x14ac:dyDescent="0.2">
      <c r="B13" s="49" t="s">
        <v>145</v>
      </c>
      <c r="C13" s="69">
        <v>296.78888048699827</v>
      </c>
      <c r="D13" s="69">
        <v>136.16666097981334</v>
      </c>
      <c r="E13" s="69">
        <v>909.33114550179005</v>
      </c>
      <c r="F13" s="70"/>
      <c r="G13" s="70"/>
      <c r="H13" s="70"/>
    </row>
    <row r="14" spans="2:12" x14ac:dyDescent="0.2">
      <c r="B14" s="49" t="s">
        <v>146</v>
      </c>
      <c r="C14" s="69">
        <v>65.661870620808969</v>
      </c>
      <c r="D14" s="69">
        <v>132.56983631089713</v>
      </c>
      <c r="E14" s="69">
        <v>420.70281702800469</v>
      </c>
      <c r="F14" s="70"/>
      <c r="G14" s="70"/>
      <c r="H14" s="70"/>
    </row>
    <row r="16" spans="2:12" x14ac:dyDescent="0.2">
      <c r="B16" s="73" t="s">
        <v>147</v>
      </c>
      <c r="C16" s="67"/>
    </row>
    <row r="17" spans="2:17" x14ac:dyDescent="0.2">
      <c r="B17" s="49"/>
      <c r="C17" s="59">
        <v>2013</v>
      </c>
      <c r="D17" s="59">
        <v>2014</v>
      </c>
      <c r="E17" s="59">
        <v>2015</v>
      </c>
      <c r="F17" s="59">
        <v>2013</v>
      </c>
      <c r="G17" s="59">
        <v>2014</v>
      </c>
      <c r="H17" s="59">
        <v>2015</v>
      </c>
    </row>
    <row r="18" spans="2:17" x14ac:dyDescent="0.2">
      <c r="B18" s="49" t="s">
        <v>137</v>
      </c>
      <c r="C18" s="69">
        <v>923.93614406451218</v>
      </c>
      <c r="D18" s="69">
        <v>293.04368600965523</v>
      </c>
      <c r="E18" s="69">
        <v>598.61900335075995</v>
      </c>
      <c r="F18" s="70"/>
      <c r="G18" s="70"/>
      <c r="H18" s="70"/>
    </row>
    <row r="19" spans="2:17" x14ac:dyDescent="0.2">
      <c r="B19" s="49" t="s">
        <v>138</v>
      </c>
      <c r="C19" s="69">
        <v>876.65508247224636</v>
      </c>
      <c r="D19" s="69">
        <v>839.09318181369133</v>
      </c>
      <c r="E19" s="69">
        <v>367.77451407624449</v>
      </c>
      <c r="F19" s="70"/>
      <c r="G19" s="70"/>
      <c r="H19" s="70"/>
    </row>
    <row r="20" spans="2:17" x14ac:dyDescent="0.2">
      <c r="B20" s="49" t="s">
        <v>139</v>
      </c>
      <c r="C20" s="69">
        <v>302.47020986251829</v>
      </c>
      <c r="D20" s="69">
        <v>908.56632936804817</v>
      </c>
      <c r="E20" s="69">
        <v>324.36222841506225</v>
      </c>
      <c r="F20" s="70"/>
      <c r="G20" s="70"/>
      <c r="H20" s="70"/>
    </row>
    <row r="21" spans="2:17" x14ac:dyDescent="0.2">
      <c r="B21" s="49" t="s">
        <v>140</v>
      </c>
      <c r="C21" s="69">
        <v>62.054816536303292</v>
      </c>
      <c r="D21" s="69">
        <v>262.00945361913773</v>
      </c>
      <c r="E21" s="69">
        <v>253.31500123240681</v>
      </c>
      <c r="F21" s="70"/>
      <c r="G21" s="70"/>
      <c r="H21" s="70"/>
    </row>
    <row r="22" spans="2:17" x14ac:dyDescent="0.2">
      <c r="B22" s="49" t="s">
        <v>141</v>
      </c>
      <c r="C22" s="69">
        <v>774.91870696758531</v>
      </c>
      <c r="D22" s="69">
        <v>786.5826560232216</v>
      </c>
      <c r="E22" s="69">
        <v>180.98778715964414</v>
      </c>
      <c r="F22" s="70"/>
      <c r="G22" s="70"/>
      <c r="H22" s="70"/>
    </row>
    <row r="23" spans="2:17" x14ac:dyDescent="0.2">
      <c r="B23" s="49" t="s">
        <v>142</v>
      </c>
      <c r="C23" s="69">
        <v>814.93218846643776</v>
      </c>
      <c r="D23" s="69">
        <v>784.77904682653059</v>
      </c>
      <c r="E23" s="69">
        <v>988.24558113710475</v>
      </c>
      <c r="F23" s="70"/>
      <c r="G23" s="70"/>
      <c r="H23" s="70"/>
    </row>
    <row r="24" spans="2:17" x14ac:dyDescent="0.2">
      <c r="B24" s="49" t="s">
        <v>143</v>
      </c>
      <c r="C24" s="69">
        <v>391.57202199074436</v>
      </c>
      <c r="D24" s="69">
        <v>582.35999869316049</v>
      </c>
      <c r="E24" s="69">
        <v>590.61782073586323</v>
      </c>
      <c r="F24" s="70"/>
      <c r="G24" s="70"/>
      <c r="H24" s="70"/>
      <c r="Q24" s="74"/>
    </row>
    <row r="25" spans="2:17" x14ac:dyDescent="0.2">
      <c r="B25" s="49" t="s">
        <v>144</v>
      </c>
      <c r="C25" s="69">
        <v>494.66695926343027</v>
      </c>
      <c r="D25" s="69">
        <v>726.17485987272892</v>
      </c>
      <c r="E25" s="69">
        <v>475.63294975324766</v>
      </c>
      <c r="F25" s="70"/>
      <c r="G25" s="70"/>
      <c r="H25" s="70"/>
      <c r="Q25" s="74"/>
    </row>
    <row r="26" spans="2:17" x14ac:dyDescent="0.2">
      <c r="B26" s="49" t="s">
        <v>145</v>
      </c>
      <c r="C26" s="69">
        <v>296.78888048699827</v>
      </c>
      <c r="D26" s="69">
        <v>136.16666097981334</v>
      </c>
      <c r="E26" s="69">
        <v>909.33114550179005</v>
      </c>
      <c r="F26" s="70"/>
      <c r="G26" s="70"/>
      <c r="H26" s="70"/>
    </row>
    <row r="27" spans="2:17" x14ac:dyDescent="0.2">
      <c r="B27" s="49" t="s">
        <v>146</v>
      </c>
      <c r="C27" s="69">
        <v>65.661870620808969</v>
      </c>
      <c r="D27" s="69">
        <v>132.56983631089713</v>
      </c>
      <c r="E27" s="69">
        <v>420.70281702800469</v>
      </c>
      <c r="F27" s="70"/>
      <c r="G27" s="70"/>
      <c r="H27" s="70"/>
    </row>
    <row r="29" spans="2:17" x14ac:dyDescent="0.2">
      <c r="B29" s="68" t="s">
        <v>148</v>
      </c>
    </row>
    <row r="30" spans="2:17" x14ac:dyDescent="0.2">
      <c r="B30" s="49"/>
      <c r="C30" s="59" t="s">
        <v>133</v>
      </c>
      <c r="D30" s="59" t="s">
        <v>134</v>
      </c>
      <c r="E30" s="59" t="s">
        <v>135</v>
      </c>
      <c r="F30" s="59" t="s">
        <v>133</v>
      </c>
      <c r="G30" s="59" t="s">
        <v>134</v>
      </c>
      <c r="H30" s="59" t="s">
        <v>135</v>
      </c>
    </row>
    <row r="31" spans="2:17" x14ac:dyDescent="0.2">
      <c r="B31" s="49">
        <v>2013</v>
      </c>
      <c r="C31" s="69">
        <v>774.91870696758531</v>
      </c>
      <c r="D31" s="69">
        <v>786.5826560232216</v>
      </c>
      <c r="E31" s="69">
        <v>180.98778715964414</v>
      </c>
      <c r="F31" s="70"/>
      <c r="G31" s="70"/>
      <c r="H31" s="70"/>
    </row>
    <row r="32" spans="2:17" x14ac:dyDescent="0.2">
      <c r="B32" s="49">
        <v>2014</v>
      </c>
      <c r="C32" s="69">
        <v>814.93218846643776</v>
      </c>
      <c r="D32" s="69">
        <v>784.77904682653059</v>
      </c>
      <c r="E32" s="69">
        <v>988.24558113710475</v>
      </c>
      <c r="F32" s="70"/>
      <c r="G32" s="70"/>
      <c r="H32" s="70"/>
    </row>
    <row r="33" spans="2:8" x14ac:dyDescent="0.2">
      <c r="B33" s="49">
        <v>2015</v>
      </c>
      <c r="C33" s="69">
        <v>391.57202199074436</v>
      </c>
      <c r="D33" s="69">
        <v>582.35999869316049</v>
      </c>
      <c r="E33" s="69">
        <v>590.61782073586323</v>
      </c>
      <c r="F33" s="70"/>
      <c r="G33" s="70"/>
      <c r="H33" s="70"/>
    </row>
    <row r="40" spans="2:8" x14ac:dyDescent="0.2">
      <c r="C40" s="67"/>
      <c r="D40" s="67"/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7"/>
  <sheetViews>
    <sheetView zoomScale="160" zoomScaleNormal="160" workbookViewId="0">
      <selection activeCell="F11" sqref="F11"/>
    </sheetView>
  </sheetViews>
  <sheetFormatPr defaultRowHeight="15" x14ac:dyDescent="0.25"/>
  <cols>
    <col min="1" max="1" width="3.85546875" style="105" customWidth="1"/>
    <col min="2" max="2" width="14.140625" style="105" customWidth="1"/>
    <col min="3" max="3" width="8.85546875" style="105" customWidth="1"/>
    <col min="4" max="4" width="11.42578125" style="105" customWidth="1"/>
    <col min="5" max="5" width="10.7109375" style="105" customWidth="1"/>
    <col min="6" max="6" width="9.85546875" style="105" customWidth="1"/>
    <col min="7" max="16384" width="9.140625" style="105"/>
  </cols>
  <sheetData>
    <row r="2" spans="2:5" x14ac:dyDescent="0.25">
      <c r="B2" s="36" t="s">
        <v>73</v>
      </c>
      <c r="C2" s="36" t="s">
        <v>204</v>
      </c>
      <c r="D2" s="36" t="s">
        <v>237</v>
      </c>
      <c r="E2" s="36" t="s">
        <v>238</v>
      </c>
    </row>
    <row r="3" spans="2:5" x14ac:dyDescent="0.25">
      <c r="B3" s="106" t="s">
        <v>239</v>
      </c>
      <c r="C3" s="105">
        <v>974</v>
      </c>
      <c r="D3" s="105" t="s">
        <v>49</v>
      </c>
      <c r="E3" s="107">
        <v>42452</v>
      </c>
    </row>
    <row r="4" spans="2:5" x14ac:dyDescent="0.25">
      <c r="B4" s="106" t="s">
        <v>240</v>
      </c>
      <c r="C4" s="105">
        <v>364</v>
      </c>
      <c r="D4" s="105" t="s">
        <v>49</v>
      </c>
      <c r="E4" s="107">
        <v>42623</v>
      </c>
    </row>
    <row r="5" spans="2:5" x14ac:dyDescent="0.25">
      <c r="B5" s="106" t="s">
        <v>242</v>
      </c>
      <c r="C5" s="105">
        <v>770</v>
      </c>
      <c r="D5" s="105" t="s">
        <v>49</v>
      </c>
      <c r="E5" s="107">
        <v>42415</v>
      </c>
    </row>
    <row r="6" spans="2:5" x14ac:dyDescent="0.25">
      <c r="B6" s="106" t="s">
        <v>243</v>
      </c>
      <c r="C6" s="105">
        <v>299</v>
      </c>
      <c r="D6" s="105" t="s">
        <v>56</v>
      </c>
      <c r="E6" s="107">
        <v>42512</v>
      </c>
    </row>
    <row r="7" spans="2:5" x14ac:dyDescent="0.25">
      <c r="B7" s="106" t="s">
        <v>241</v>
      </c>
      <c r="C7" s="105">
        <v>974</v>
      </c>
      <c r="D7" s="105" t="s">
        <v>49</v>
      </c>
      <c r="E7" s="107">
        <v>42452</v>
      </c>
    </row>
    <row r="8" spans="2:5" x14ac:dyDescent="0.25">
      <c r="B8" s="106" t="s">
        <v>246</v>
      </c>
      <c r="C8" s="105">
        <v>364</v>
      </c>
      <c r="D8" s="105" t="s">
        <v>49</v>
      </c>
      <c r="E8" s="107">
        <v>42623</v>
      </c>
    </row>
    <row r="9" spans="2:5" x14ac:dyDescent="0.25">
      <c r="B9" s="106" t="s">
        <v>247</v>
      </c>
      <c r="C9" s="105">
        <v>770</v>
      </c>
      <c r="D9" s="105" t="s">
        <v>67</v>
      </c>
      <c r="E9" s="107">
        <v>42415</v>
      </c>
    </row>
    <row r="10" spans="2:5" x14ac:dyDescent="0.25">
      <c r="B10" s="106" t="s">
        <v>248</v>
      </c>
      <c r="C10" s="105">
        <v>299</v>
      </c>
      <c r="D10" s="105" t="s">
        <v>67</v>
      </c>
      <c r="E10" s="107">
        <v>42512</v>
      </c>
    </row>
    <row r="11" spans="2:5" x14ac:dyDescent="0.25">
      <c r="B11" s="106" t="s">
        <v>245</v>
      </c>
      <c r="C11" s="105">
        <v>974</v>
      </c>
      <c r="D11" s="105" t="s">
        <v>61</v>
      </c>
      <c r="E11" s="107">
        <v>42452</v>
      </c>
    </row>
    <row r="12" spans="2:5" x14ac:dyDescent="0.25">
      <c r="B12" s="106" t="s">
        <v>249</v>
      </c>
      <c r="C12" s="105">
        <v>364</v>
      </c>
      <c r="D12" s="105" t="s">
        <v>67</v>
      </c>
      <c r="E12" s="107">
        <v>42623</v>
      </c>
    </row>
    <row r="13" spans="2:5" x14ac:dyDescent="0.25">
      <c r="B13" s="106" t="s">
        <v>244</v>
      </c>
      <c r="C13" s="105">
        <v>770</v>
      </c>
      <c r="D13" s="105" t="s">
        <v>61</v>
      </c>
      <c r="E13" s="107">
        <v>42415</v>
      </c>
    </row>
    <row r="14" spans="2:5" x14ac:dyDescent="0.25">
      <c r="B14" s="106" t="s">
        <v>250</v>
      </c>
      <c r="C14" s="105">
        <v>299</v>
      </c>
      <c r="D14" s="105" t="s">
        <v>55</v>
      </c>
      <c r="E14" s="107">
        <v>42512</v>
      </c>
    </row>
    <row r="15" spans="2:5" x14ac:dyDescent="0.25">
      <c r="B15" s="106" t="s">
        <v>241</v>
      </c>
      <c r="C15" s="105">
        <v>974</v>
      </c>
      <c r="D15" s="105" t="s">
        <v>55</v>
      </c>
      <c r="E15" s="107">
        <v>42452</v>
      </c>
    </row>
    <row r="16" spans="2:5" x14ac:dyDescent="0.25">
      <c r="B16" s="106" t="s">
        <v>246</v>
      </c>
      <c r="C16" s="105">
        <v>364</v>
      </c>
      <c r="D16" s="105" t="s">
        <v>67</v>
      </c>
      <c r="E16" s="107">
        <v>42623</v>
      </c>
    </row>
    <row r="17" spans="2:5" x14ac:dyDescent="0.25">
      <c r="B17" s="106" t="s">
        <v>239</v>
      </c>
      <c r="C17" s="105">
        <v>770</v>
      </c>
      <c r="D17" s="105" t="s">
        <v>67</v>
      </c>
      <c r="E17" s="107">
        <v>42415</v>
      </c>
    </row>
    <row r="18" spans="2:5" x14ac:dyDescent="0.25">
      <c r="B18" s="106" t="s">
        <v>240</v>
      </c>
      <c r="C18" s="105">
        <v>299</v>
      </c>
      <c r="D18" s="105" t="s">
        <v>67</v>
      </c>
      <c r="E18" s="107">
        <v>42512</v>
      </c>
    </row>
    <row r="19" spans="2:5" x14ac:dyDescent="0.25">
      <c r="B19" s="106" t="s">
        <v>242</v>
      </c>
      <c r="C19" s="105">
        <v>974</v>
      </c>
      <c r="D19" s="105" t="s">
        <v>67</v>
      </c>
      <c r="E19" s="107">
        <v>42452</v>
      </c>
    </row>
    <row r="20" spans="2:5" x14ac:dyDescent="0.25">
      <c r="B20" s="106" t="s">
        <v>243</v>
      </c>
      <c r="C20" s="105">
        <v>364</v>
      </c>
      <c r="D20" s="105" t="s">
        <v>67</v>
      </c>
      <c r="E20" s="107">
        <v>42623</v>
      </c>
    </row>
    <row r="21" spans="2:5" x14ac:dyDescent="0.25">
      <c r="B21" s="106" t="s">
        <v>241</v>
      </c>
      <c r="C21" s="105">
        <v>770</v>
      </c>
      <c r="D21" s="105" t="s">
        <v>49</v>
      </c>
      <c r="E21" s="107">
        <v>42415</v>
      </c>
    </row>
    <row r="22" spans="2:5" x14ac:dyDescent="0.25">
      <c r="B22" s="106" t="s">
        <v>246</v>
      </c>
      <c r="C22" s="105">
        <v>299</v>
      </c>
      <c r="D22" s="105" t="s">
        <v>56</v>
      </c>
      <c r="E22" s="107">
        <v>42512</v>
      </c>
    </row>
    <row r="23" spans="2:5" x14ac:dyDescent="0.25">
      <c r="B23" s="106" t="s">
        <v>247</v>
      </c>
      <c r="C23" s="105">
        <v>974</v>
      </c>
      <c r="D23" s="105" t="s">
        <v>49</v>
      </c>
      <c r="E23" s="107">
        <v>42452</v>
      </c>
    </row>
    <row r="24" spans="2:5" x14ac:dyDescent="0.25">
      <c r="B24" s="106" t="s">
        <v>248</v>
      </c>
      <c r="C24" s="105">
        <v>364</v>
      </c>
      <c r="D24" s="105" t="s">
        <v>49</v>
      </c>
      <c r="E24" s="107">
        <v>42623</v>
      </c>
    </row>
    <row r="25" spans="2:5" x14ac:dyDescent="0.25">
      <c r="B25" s="106" t="s">
        <v>245</v>
      </c>
      <c r="C25" s="105">
        <v>770</v>
      </c>
      <c r="D25" s="105" t="s">
        <v>49</v>
      </c>
      <c r="E25" s="107">
        <v>42415</v>
      </c>
    </row>
    <row r="26" spans="2:5" x14ac:dyDescent="0.25">
      <c r="B26" s="106" t="s">
        <v>249</v>
      </c>
      <c r="C26" s="105">
        <v>299</v>
      </c>
      <c r="D26" s="105" t="s">
        <v>56</v>
      </c>
      <c r="E26" s="107">
        <v>42512</v>
      </c>
    </row>
    <row r="27" spans="2:5" x14ac:dyDescent="0.25">
      <c r="B27" s="106" t="s">
        <v>244</v>
      </c>
      <c r="C27" s="105">
        <v>974</v>
      </c>
      <c r="D27" s="105" t="s">
        <v>49</v>
      </c>
      <c r="E27" s="107">
        <v>42452</v>
      </c>
    </row>
    <row r="28" spans="2:5" x14ac:dyDescent="0.25">
      <c r="B28" s="106" t="s">
        <v>250</v>
      </c>
      <c r="C28" s="105">
        <v>364</v>
      </c>
      <c r="D28" s="105" t="s">
        <v>49</v>
      </c>
      <c r="E28" s="107">
        <v>42623</v>
      </c>
    </row>
    <row r="29" spans="2:5" x14ac:dyDescent="0.25">
      <c r="B29" s="106" t="s">
        <v>241</v>
      </c>
      <c r="C29" s="105">
        <v>770</v>
      </c>
      <c r="D29" s="105" t="s">
        <v>49</v>
      </c>
      <c r="E29" s="107">
        <v>42415</v>
      </c>
    </row>
    <row r="30" spans="2:5" x14ac:dyDescent="0.25">
      <c r="B30" s="106" t="s">
        <v>246</v>
      </c>
      <c r="C30" s="105">
        <v>299</v>
      </c>
      <c r="D30" s="105" t="s">
        <v>56</v>
      </c>
      <c r="E30" s="107">
        <v>42512</v>
      </c>
    </row>
    <row r="31" spans="2:5" x14ac:dyDescent="0.25">
      <c r="B31" s="106" t="s">
        <v>239</v>
      </c>
      <c r="C31" s="105">
        <v>974</v>
      </c>
      <c r="D31" s="105" t="s">
        <v>49</v>
      </c>
      <c r="E31" s="107">
        <v>42452</v>
      </c>
    </row>
    <row r="32" spans="2:5" x14ac:dyDescent="0.25">
      <c r="B32" s="106" t="s">
        <v>240</v>
      </c>
      <c r="C32" s="105">
        <v>364</v>
      </c>
      <c r="D32" s="105" t="s">
        <v>49</v>
      </c>
      <c r="E32" s="107">
        <v>42623</v>
      </c>
    </row>
    <row r="33" spans="2:5" x14ac:dyDescent="0.25">
      <c r="B33" s="106" t="s">
        <v>242</v>
      </c>
      <c r="C33" s="105">
        <v>770</v>
      </c>
      <c r="D33" s="105" t="s">
        <v>49</v>
      </c>
      <c r="E33" s="107">
        <v>42415</v>
      </c>
    </row>
    <row r="34" spans="2:5" x14ac:dyDescent="0.25">
      <c r="B34" s="106" t="s">
        <v>243</v>
      </c>
      <c r="C34" s="105">
        <v>299</v>
      </c>
      <c r="D34" s="105" t="s">
        <v>56</v>
      </c>
      <c r="E34" s="107">
        <v>42512</v>
      </c>
    </row>
    <row r="35" spans="2:5" x14ac:dyDescent="0.25">
      <c r="B35" s="106" t="s">
        <v>241</v>
      </c>
      <c r="C35" s="105">
        <v>974</v>
      </c>
      <c r="D35" s="105" t="s">
        <v>55</v>
      </c>
      <c r="E35" s="107">
        <v>42452</v>
      </c>
    </row>
    <row r="36" spans="2:5" x14ac:dyDescent="0.25">
      <c r="B36" s="106" t="s">
        <v>246</v>
      </c>
      <c r="C36" s="105">
        <v>364</v>
      </c>
      <c r="D36" s="105" t="s">
        <v>55</v>
      </c>
      <c r="E36" s="107">
        <v>42623</v>
      </c>
    </row>
    <row r="37" spans="2:5" x14ac:dyDescent="0.25">
      <c r="B37" s="106" t="s">
        <v>247</v>
      </c>
      <c r="C37" s="105">
        <v>770</v>
      </c>
      <c r="D37" s="105" t="s">
        <v>55</v>
      </c>
      <c r="E37" s="107">
        <v>42415</v>
      </c>
    </row>
    <row r="38" spans="2:5" x14ac:dyDescent="0.25">
      <c r="B38" s="106" t="s">
        <v>248</v>
      </c>
      <c r="C38" s="105">
        <v>299</v>
      </c>
      <c r="D38" s="105" t="s">
        <v>55</v>
      </c>
      <c r="E38" s="107">
        <v>42512</v>
      </c>
    </row>
    <row r="39" spans="2:5" x14ac:dyDescent="0.25">
      <c r="B39" s="106" t="s">
        <v>245</v>
      </c>
      <c r="C39" s="105">
        <v>974</v>
      </c>
      <c r="D39" s="105" t="s">
        <v>55</v>
      </c>
      <c r="E39" s="107">
        <v>42452</v>
      </c>
    </row>
    <row r="40" spans="2:5" x14ac:dyDescent="0.25">
      <c r="B40" s="106" t="s">
        <v>249</v>
      </c>
      <c r="C40" s="105">
        <v>364</v>
      </c>
      <c r="D40" s="105" t="s">
        <v>55</v>
      </c>
      <c r="E40" s="107">
        <v>42623</v>
      </c>
    </row>
    <row r="41" spans="2:5" x14ac:dyDescent="0.25">
      <c r="B41" s="106" t="s">
        <v>244</v>
      </c>
      <c r="C41" s="105">
        <v>770</v>
      </c>
      <c r="D41" s="105" t="s">
        <v>55</v>
      </c>
      <c r="E41" s="107">
        <v>42415</v>
      </c>
    </row>
    <row r="42" spans="2:5" x14ac:dyDescent="0.25">
      <c r="B42" s="106" t="s">
        <v>250</v>
      </c>
      <c r="C42" s="105">
        <v>299</v>
      </c>
      <c r="D42" s="105" t="s">
        <v>55</v>
      </c>
      <c r="E42" s="107">
        <v>42512</v>
      </c>
    </row>
    <row r="43" spans="2:5" x14ac:dyDescent="0.25">
      <c r="B43" s="106" t="s">
        <v>241</v>
      </c>
      <c r="C43" s="105">
        <v>974</v>
      </c>
      <c r="D43" s="105" t="s">
        <v>55</v>
      </c>
      <c r="E43" s="107">
        <v>42452</v>
      </c>
    </row>
    <row r="44" spans="2:5" x14ac:dyDescent="0.25">
      <c r="B44" s="106" t="s">
        <v>246</v>
      </c>
      <c r="C44" s="105">
        <v>364</v>
      </c>
      <c r="D44" s="105" t="s">
        <v>55</v>
      </c>
      <c r="E44" s="107">
        <v>42623</v>
      </c>
    </row>
    <row r="45" spans="2:5" x14ac:dyDescent="0.25">
      <c r="B45" s="106" t="s">
        <v>239</v>
      </c>
      <c r="C45" s="105">
        <v>770</v>
      </c>
      <c r="D45" s="105" t="s">
        <v>55</v>
      </c>
      <c r="E45" s="107">
        <v>42415</v>
      </c>
    </row>
    <row r="46" spans="2:5" x14ac:dyDescent="0.25">
      <c r="B46" s="106" t="s">
        <v>240</v>
      </c>
      <c r="C46" s="105">
        <v>299</v>
      </c>
      <c r="D46" s="105" t="s">
        <v>55</v>
      </c>
      <c r="E46" s="107">
        <v>42512</v>
      </c>
    </row>
    <row r="47" spans="2:5" x14ac:dyDescent="0.25">
      <c r="B47" s="106" t="s">
        <v>242</v>
      </c>
      <c r="C47" s="105">
        <v>974</v>
      </c>
      <c r="D47" s="105" t="s">
        <v>55</v>
      </c>
      <c r="E47" s="107">
        <v>42452</v>
      </c>
    </row>
    <row r="48" spans="2:5" x14ac:dyDescent="0.25">
      <c r="B48" s="106" t="s">
        <v>243</v>
      </c>
      <c r="C48" s="105">
        <v>364</v>
      </c>
      <c r="D48" s="105" t="s">
        <v>55</v>
      </c>
      <c r="E48" s="107">
        <v>42623</v>
      </c>
    </row>
    <row r="49" spans="2:5" x14ac:dyDescent="0.25">
      <c r="B49" s="106" t="s">
        <v>241</v>
      </c>
      <c r="C49" s="105">
        <v>770</v>
      </c>
      <c r="D49" s="105" t="s">
        <v>55</v>
      </c>
      <c r="E49" s="107">
        <v>42415</v>
      </c>
    </row>
    <row r="50" spans="2:5" x14ac:dyDescent="0.25">
      <c r="B50" s="106" t="s">
        <v>246</v>
      </c>
      <c r="C50" s="105">
        <v>299</v>
      </c>
      <c r="D50" s="105" t="s">
        <v>55</v>
      </c>
      <c r="E50" s="107">
        <v>42512</v>
      </c>
    </row>
    <row r="51" spans="2:5" x14ac:dyDescent="0.25">
      <c r="B51" s="106" t="s">
        <v>247</v>
      </c>
      <c r="C51" s="105">
        <v>974</v>
      </c>
      <c r="D51" s="105" t="s">
        <v>55</v>
      </c>
      <c r="E51" s="107">
        <v>42452</v>
      </c>
    </row>
    <row r="52" spans="2:5" x14ac:dyDescent="0.25">
      <c r="B52" s="106" t="s">
        <v>248</v>
      </c>
      <c r="C52" s="105">
        <v>364</v>
      </c>
      <c r="D52" s="105" t="s">
        <v>49</v>
      </c>
      <c r="E52" s="107">
        <v>42623</v>
      </c>
    </row>
    <row r="53" spans="2:5" x14ac:dyDescent="0.25">
      <c r="B53" s="106" t="s">
        <v>245</v>
      </c>
      <c r="C53" s="105">
        <v>770</v>
      </c>
      <c r="D53" s="105" t="s">
        <v>49</v>
      </c>
      <c r="E53" s="107">
        <v>42415</v>
      </c>
    </row>
    <row r="54" spans="2:5" x14ac:dyDescent="0.25">
      <c r="B54" s="106" t="s">
        <v>249</v>
      </c>
      <c r="C54" s="105">
        <v>299</v>
      </c>
      <c r="D54" s="105" t="s">
        <v>56</v>
      </c>
      <c r="E54" s="107">
        <v>42512</v>
      </c>
    </row>
    <row r="55" spans="2:5" x14ac:dyDescent="0.25">
      <c r="B55" s="106" t="s">
        <v>244</v>
      </c>
      <c r="C55" s="105">
        <v>974</v>
      </c>
      <c r="D55" s="105" t="s">
        <v>49</v>
      </c>
      <c r="E55" s="107">
        <v>42452</v>
      </c>
    </row>
    <row r="56" spans="2:5" x14ac:dyDescent="0.25">
      <c r="B56" s="106" t="s">
        <v>250</v>
      </c>
      <c r="C56" s="105">
        <v>364</v>
      </c>
      <c r="D56" s="105" t="s">
        <v>49</v>
      </c>
      <c r="E56" s="107">
        <v>42623</v>
      </c>
    </row>
    <row r="57" spans="2:5" x14ac:dyDescent="0.25">
      <c r="B57" s="106" t="s">
        <v>241</v>
      </c>
      <c r="C57" s="105">
        <v>770</v>
      </c>
      <c r="D57" s="105" t="s">
        <v>49</v>
      </c>
      <c r="E57" s="107">
        <v>42415</v>
      </c>
    </row>
    <row r="58" spans="2:5" x14ac:dyDescent="0.25">
      <c r="B58" s="106" t="s">
        <v>246</v>
      </c>
      <c r="C58" s="105">
        <v>299</v>
      </c>
      <c r="D58" s="105" t="s">
        <v>56</v>
      </c>
      <c r="E58" s="107">
        <v>42512</v>
      </c>
    </row>
    <row r="59" spans="2:5" x14ac:dyDescent="0.25">
      <c r="B59" s="106" t="s">
        <v>239</v>
      </c>
      <c r="C59" s="105">
        <v>974</v>
      </c>
      <c r="D59" s="105" t="s">
        <v>49</v>
      </c>
      <c r="E59" s="107">
        <v>42452</v>
      </c>
    </row>
    <row r="60" spans="2:5" x14ac:dyDescent="0.25">
      <c r="B60" s="106" t="s">
        <v>240</v>
      </c>
      <c r="C60" s="105">
        <v>364</v>
      </c>
      <c r="D60" s="105" t="s">
        <v>49</v>
      </c>
      <c r="E60" s="107">
        <v>42623</v>
      </c>
    </row>
    <row r="61" spans="2:5" x14ac:dyDescent="0.25">
      <c r="B61" s="106" t="s">
        <v>242</v>
      </c>
      <c r="C61" s="105">
        <v>770</v>
      </c>
      <c r="D61" s="105" t="s">
        <v>49</v>
      </c>
      <c r="E61" s="107">
        <v>42415</v>
      </c>
    </row>
    <row r="62" spans="2:5" x14ac:dyDescent="0.25">
      <c r="B62" s="106" t="s">
        <v>243</v>
      </c>
      <c r="C62" s="105">
        <v>299</v>
      </c>
      <c r="D62" s="105" t="s">
        <v>56</v>
      </c>
      <c r="E62" s="107">
        <v>42512</v>
      </c>
    </row>
    <row r="63" spans="2:5" x14ac:dyDescent="0.25">
      <c r="B63" s="106" t="s">
        <v>241</v>
      </c>
      <c r="C63" s="105">
        <v>974</v>
      </c>
      <c r="D63" s="105" t="s">
        <v>49</v>
      </c>
      <c r="E63" s="107">
        <v>42452</v>
      </c>
    </row>
    <row r="64" spans="2:5" x14ac:dyDescent="0.25">
      <c r="B64" s="106" t="s">
        <v>246</v>
      </c>
      <c r="C64" s="105">
        <v>364</v>
      </c>
      <c r="D64" s="105" t="s">
        <v>49</v>
      </c>
      <c r="E64" s="107">
        <v>42623</v>
      </c>
    </row>
    <row r="65" spans="2:5" x14ac:dyDescent="0.25">
      <c r="B65" s="106" t="s">
        <v>247</v>
      </c>
      <c r="C65" s="105">
        <v>770</v>
      </c>
      <c r="D65" s="105" t="s">
        <v>49</v>
      </c>
      <c r="E65" s="107">
        <v>42415</v>
      </c>
    </row>
    <row r="66" spans="2:5" x14ac:dyDescent="0.25">
      <c r="B66" s="106" t="s">
        <v>248</v>
      </c>
      <c r="C66" s="105">
        <v>299</v>
      </c>
      <c r="D66" s="105" t="s">
        <v>56</v>
      </c>
      <c r="E66" s="107">
        <v>42512</v>
      </c>
    </row>
    <row r="67" spans="2:5" x14ac:dyDescent="0.25">
      <c r="B67" s="106" t="s">
        <v>245</v>
      </c>
      <c r="C67" s="105">
        <v>974</v>
      </c>
      <c r="D67" s="105" t="s">
        <v>49</v>
      </c>
      <c r="E67" s="107">
        <v>42452</v>
      </c>
    </row>
    <row r="68" spans="2:5" x14ac:dyDescent="0.25">
      <c r="B68" s="106" t="s">
        <v>249</v>
      </c>
      <c r="C68" s="105">
        <v>364</v>
      </c>
      <c r="D68" s="105" t="s">
        <v>49</v>
      </c>
      <c r="E68" s="107">
        <v>42623</v>
      </c>
    </row>
    <row r="69" spans="2:5" x14ac:dyDescent="0.25">
      <c r="B69" s="106" t="s">
        <v>244</v>
      </c>
      <c r="C69" s="105">
        <v>770</v>
      </c>
      <c r="D69" s="105" t="s">
        <v>49</v>
      </c>
      <c r="E69" s="107">
        <v>42415</v>
      </c>
    </row>
    <row r="70" spans="2:5" x14ac:dyDescent="0.25">
      <c r="B70" s="106" t="s">
        <v>250</v>
      </c>
      <c r="C70" s="105">
        <v>299</v>
      </c>
      <c r="D70" s="105" t="s">
        <v>56</v>
      </c>
      <c r="E70" s="107">
        <v>42512</v>
      </c>
    </row>
    <row r="71" spans="2:5" x14ac:dyDescent="0.25">
      <c r="B71" s="106" t="s">
        <v>241</v>
      </c>
      <c r="C71" s="105">
        <v>974</v>
      </c>
      <c r="D71" s="105" t="s">
        <v>49</v>
      </c>
      <c r="E71" s="107">
        <v>42452</v>
      </c>
    </row>
    <row r="72" spans="2:5" x14ac:dyDescent="0.25">
      <c r="B72" s="106" t="s">
        <v>246</v>
      </c>
      <c r="C72" s="105">
        <v>364</v>
      </c>
      <c r="D72" s="105" t="s">
        <v>49</v>
      </c>
      <c r="E72" s="107">
        <v>42623</v>
      </c>
    </row>
    <row r="73" spans="2:5" x14ac:dyDescent="0.25">
      <c r="B73" s="106" t="s">
        <v>239</v>
      </c>
      <c r="C73" s="105">
        <v>770</v>
      </c>
      <c r="D73" s="105" t="s">
        <v>49</v>
      </c>
      <c r="E73" s="107">
        <v>42415</v>
      </c>
    </row>
    <row r="74" spans="2:5" x14ac:dyDescent="0.25">
      <c r="B74" s="106" t="s">
        <v>240</v>
      </c>
      <c r="C74" s="105">
        <v>299</v>
      </c>
      <c r="D74" s="105" t="s">
        <v>56</v>
      </c>
      <c r="E74" s="107">
        <v>42512</v>
      </c>
    </row>
    <row r="75" spans="2:5" x14ac:dyDescent="0.25">
      <c r="B75" s="106" t="s">
        <v>242</v>
      </c>
      <c r="C75" s="105">
        <v>974</v>
      </c>
      <c r="D75" s="105" t="s">
        <v>49</v>
      </c>
      <c r="E75" s="107">
        <v>42452</v>
      </c>
    </row>
    <row r="76" spans="2:5" x14ac:dyDescent="0.25">
      <c r="B76" s="106" t="s">
        <v>243</v>
      </c>
      <c r="C76" s="105">
        <v>364</v>
      </c>
      <c r="D76" s="105" t="s">
        <v>49</v>
      </c>
      <c r="E76" s="107">
        <v>42623</v>
      </c>
    </row>
    <row r="77" spans="2:5" x14ac:dyDescent="0.25">
      <c r="B77" s="106" t="s">
        <v>241</v>
      </c>
      <c r="C77" s="105">
        <v>770</v>
      </c>
      <c r="D77" s="105" t="s">
        <v>49</v>
      </c>
      <c r="E77" s="107">
        <v>42415</v>
      </c>
    </row>
    <row r="78" spans="2:5" x14ac:dyDescent="0.25">
      <c r="B78" s="106" t="s">
        <v>246</v>
      </c>
      <c r="C78" s="105">
        <v>299</v>
      </c>
      <c r="D78" s="105" t="s">
        <v>56</v>
      </c>
      <c r="E78" s="107">
        <v>42512</v>
      </c>
    </row>
    <row r="79" spans="2:5" x14ac:dyDescent="0.25">
      <c r="B79" s="106" t="s">
        <v>247</v>
      </c>
      <c r="C79" s="105">
        <v>974</v>
      </c>
      <c r="D79" s="105" t="s">
        <v>49</v>
      </c>
      <c r="E79" s="107">
        <v>42452</v>
      </c>
    </row>
    <row r="80" spans="2:5" x14ac:dyDescent="0.25">
      <c r="B80" s="106" t="s">
        <v>248</v>
      </c>
      <c r="C80" s="105">
        <v>364</v>
      </c>
      <c r="D80" s="105" t="s">
        <v>49</v>
      </c>
      <c r="E80" s="107">
        <v>42623</v>
      </c>
    </row>
    <row r="81" spans="2:5" x14ac:dyDescent="0.25">
      <c r="B81" s="106" t="s">
        <v>245</v>
      </c>
      <c r="C81" s="105">
        <v>770</v>
      </c>
      <c r="D81" s="105" t="s">
        <v>49</v>
      </c>
      <c r="E81" s="107">
        <v>42415</v>
      </c>
    </row>
    <row r="82" spans="2:5" x14ac:dyDescent="0.25">
      <c r="B82" s="106" t="s">
        <v>249</v>
      </c>
      <c r="C82" s="105">
        <v>299</v>
      </c>
      <c r="D82" s="105" t="s">
        <v>56</v>
      </c>
      <c r="E82" s="107">
        <v>42512</v>
      </c>
    </row>
    <row r="83" spans="2:5" x14ac:dyDescent="0.25">
      <c r="B83" s="106" t="s">
        <v>244</v>
      </c>
      <c r="C83" s="105">
        <v>974</v>
      </c>
      <c r="D83" s="105" t="s">
        <v>49</v>
      </c>
      <c r="E83" s="107">
        <v>42452</v>
      </c>
    </row>
    <row r="84" spans="2:5" x14ac:dyDescent="0.25">
      <c r="B84" s="106" t="s">
        <v>250</v>
      </c>
      <c r="C84" s="105">
        <v>364</v>
      </c>
      <c r="D84" s="105" t="s">
        <v>49</v>
      </c>
      <c r="E84" s="107">
        <v>42623</v>
      </c>
    </row>
    <row r="85" spans="2:5" x14ac:dyDescent="0.25">
      <c r="B85" s="106" t="s">
        <v>241</v>
      </c>
      <c r="C85" s="105">
        <v>770</v>
      </c>
      <c r="D85" s="105" t="s">
        <v>49</v>
      </c>
      <c r="E85" s="107">
        <v>42415</v>
      </c>
    </row>
    <row r="86" spans="2:5" x14ac:dyDescent="0.25">
      <c r="B86" s="106" t="s">
        <v>246</v>
      </c>
      <c r="C86" s="105">
        <v>299</v>
      </c>
      <c r="D86" s="105" t="s">
        <v>56</v>
      </c>
      <c r="E86" s="107">
        <v>42512</v>
      </c>
    </row>
    <row r="87" spans="2:5" x14ac:dyDescent="0.25">
      <c r="B87" s="106" t="s">
        <v>239</v>
      </c>
      <c r="C87" s="105">
        <v>974</v>
      </c>
      <c r="D87" s="105" t="s">
        <v>49</v>
      </c>
      <c r="E87" s="107">
        <v>42452</v>
      </c>
    </row>
    <row r="88" spans="2:5" x14ac:dyDescent="0.25">
      <c r="B88" s="106" t="s">
        <v>240</v>
      </c>
      <c r="C88" s="105">
        <v>364</v>
      </c>
      <c r="D88" s="105" t="s">
        <v>49</v>
      </c>
      <c r="E88" s="107">
        <v>42623</v>
      </c>
    </row>
    <row r="89" spans="2:5" x14ac:dyDescent="0.25">
      <c r="B89" s="106" t="s">
        <v>242</v>
      </c>
      <c r="C89" s="105">
        <v>770</v>
      </c>
      <c r="D89" s="105" t="s">
        <v>49</v>
      </c>
      <c r="E89" s="107">
        <v>42415</v>
      </c>
    </row>
    <row r="90" spans="2:5" x14ac:dyDescent="0.25">
      <c r="B90" s="106" t="s">
        <v>243</v>
      </c>
      <c r="C90" s="105">
        <v>299</v>
      </c>
      <c r="D90" s="105" t="s">
        <v>56</v>
      </c>
      <c r="E90" s="107">
        <v>42512</v>
      </c>
    </row>
    <row r="91" spans="2:5" x14ac:dyDescent="0.25">
      <c r="B91" s="106" t="s">
        <v>241</v>
      </c>
      <c r="C91" s="105">
        <v>974</v>
      </c>
      <c r="D91" s="105" t="s">
        <v>49</v>
      </c>
      <c r="E91" s="107">
        <v>42452</v>
      </c>
    </row>
    <row r="92" spans="2:5" x14ac:dyDescent="0.25">
      <c r="B92" s="106" t="s">
        <v>246</v>
      </c>
      <c r="C92" s="105">
        <v>364</v>
      </c>
      <c r="D92" s="105" t="s">
        <v>49</v>
      </c>
      <c r="E92" s="107">
        <v>42623</v>
      </c>
    </row>
    <row r="93" spans="2:5" x14ac:dyDescent="0.25">
      <c r="B93" s="106" t="s">
        <v>247</v>
      </c>
      <c r="C93" s="105">
        <v>770</v>
      </c>
      <c r="D93" s="105" t="s">
        <v>49</v>
      </c>
      <c r="E93" s="107">
        <v>42415</v>
      </c>
    </row>
    <row r="94" spans="2:5" x14ac:dyDescent="0.25">
      <c r="B94" s="106" t="s">
        <v>248</v>
      </c>
      <c r="C94" s="105">
        <v>299</v>
      </c>
      <c r="D94" s="105" t="s">
        <v>56</v>
      </c>
      <c r="E94" s="107">
        <v>42512</v>
      </c>
    </row>
    <row r="95" spans="2:5" x14ac:dyDescent="0.25">
      <c r="B95" s="106" t="s">
        <v>245</v>
      </c>
      <c r="C95" s="105">
        <v>974</v>
      </c>
      <c r="D95" s="105" t="s">
        <v>49</v>
      </c>
      <c r="E95" s="107">
        <v>42452</v>
      </c>
    </row>
    <row r="96" spans="2:5" x14ac:dyDescent="0.25">
      <c r="B96" s="106" t="s">
        <v>249</v>
      </c>
      <c r="C96" s="105">
        <v>364</v>
      </c>
      <c r="D96" s="105" t="s">
        <v>49</v>
      </c>
      <c r="E96" s="107">
        <v>42623</v>
      </c>
    </row>
    <row r="97" spans="2:5" x14ac:dyDescent="0.25">
      <c r="B97" s="106" t="s">
        <v>244</v>
      </c>
      <c r="C97" s="105">
        <v>770</v>
      </c>
      <c r="D97" s="105" t="s">
        <v>49</v>
      </c>
      <c r="E97" s="107">
        <v>42415</v>
      </c>
    </row>
    <row r="98" spans="2:5" x14ac:dyDescent="0.25">
      <c r="B98" s="106" t="s">
        <v>250</v>
      </c>
      <c r="C98" s="105">
        <v>299</v>
      </c>
      <c r="D98" s="105" t="s">
        <v>56</v>
      </c>
      <c r="E98" s="107">
        <v>42512</v>
      </c>
    </row>
    <row r="99" spans="2:5" x14ac:dyDescent="0.25">
      <c r="B99" s="106" t="s">
        <v>241</v>
      </c>
      <c r="C99" s="105">
        <v>974</v>
      </c>
      <c r="D99" s="105" t="s">
        <v>49</v>
      </c>
      <c r="E99" s="107">
        <v>42452</v>
      </c>
    </row>
    <row r="100" spans="2:5" x14ac:dyDescent="0.25">
      <c r="B100" s="106" t="s">
        <v>246</v>
      </c>
      <c r="C100" s="105">
        <v>364</v>
      </c>
      <c r="D100" s="105" t="s">
        <v>49</v>
      </c>
      <c r="E100" s="107">
        <v>42623</v>
      </c>
    </row>
    <row r="101" spans="2:5" x14ac:dyDescent="0.25">
      <c r="B101" s="106" t="s">
        <v>239</v>
      </c>
      <c r="C101" s="105">
        <v>770</v>
      </c>
      <c r="D101" s="105" t="s">
        <v>49</v>
      </c>
      <c r="E101" s="107">
        <v>42415</v>
      </c>
    </row>
    <row r="102" spans="2:5" x14ac:dyDescent="0.25">
      <c r="B102" s="106" t="s">
        <v>240</v>
      </c>
      <c r="C102" s="105">
        <v>299</v>
      </c>
      <c r="D102" s="105" t="s">
        <v>56</v>
      </c>
      <c r="E102" s="107">
        <v>42512</v>
      </c>
    </row>
    <row r="103" spans="2:5" x14ac:dyDescent="0.25">
      <c r="B103" s="106" t="s">
        <v>242</v>
      </c>
      <c r="C103" s="105">
        <v>974</v>
      </c>
      <c r="D103" s="105" t="s">
        <v>49</v>
      </c>
      <c r="E103" s="107">
        <v>42452</v>
      </c>
    </row>
    <row r="104" spans="2:5" x14ac:dyDescent="0.25">
      <c r="B104" s="106" t="s">
        <v>243</v>
      </c>
      <c r="C104" s="105">
        <v>364</v>
      </c>
      <c r="D104" s="105" t="s">
        <v>49</v>
      </c>
      <c r="E104" s="107">
        <v>42623</v>
      </c>
    </row>
    <row r="105" spans="2:5" x14ac:dyDescent="0.25">
      <c r="B105" s="106" t="s">
        <v>241</v>
      </c>
      <c r="C105" s="105">
        <v>770</v>
      </c>
      <c r="D105" s="105" t="s">
        <v>49</v>
      </c>
      <c r="E105" s="107">
        <v>42415</v>
      </c>
    </row>
    <row r="106" spans="2:5" x14ac:dyDescent="0.25">
      <c r="B106" s="106" t="s">
        <v>246</v>
      </c>
      <c r="C106" s="105">
        <v>299</v>
      </c>
      <c r="D106" s="105" t="s">
        <v>56</v>
      </c>
      <c r="E106" s="107">
        <v>42512</v>
      </c>
    </row>
    <row r="107" spans="2:5" x14ac:dyDescent="0.25">
      <c r="B107" s="106" t="s">
        <v>247</v>
      </c>
      <c r="C107" s="105">
        <v>974</v>
      </c>
      <c r="D107" s="105" t="s">
        <v>49</v>
      </c>
      <c r="E107" s="107">
        <v>42452</v>
      </c>
    </row>
    <row r="108" spans="2:5" x14ac:dyDescent="0.25">
      <c r="B108" s="106" t="s">
        <v>248</v>
      </c>
      <c r="C108" s="105">
        <v>364</v>
      </c>
      <c r="D108" s="105" t="s">
        <v>49</v>
      </c>
      <c r="E108" s="107">
        <v>42623</v>
      </c>
    </row>
    <row r="109" spans="2:5" x14ac:dyDescent="0.25">
      <c r="B109" s="106" t="s">
        <v>245</v>
      </c>
      <c r="C109" s="105">
        <v>770</v>
      </c>
      <c r="D109" s="105" t="s">
        <v>49</v>
      </c>
      <c r="E109" s="107">
        <v>42415</v>
      </c>
    </row>
    <row r="110" spans="2:5" x14ac:dyDescent="0.25">
      <c r="B110" s="106" t="s">
        <v>249</v>
      </c>
      <c r="C110" s="105">
        <v>299</v>
      </c>
      <c r="D110" s="105" t="s">
        <v>56</v>
      </c>
      <c r="E110" s="107">
        <v>42512</v>
      </c>
    </row>
    <row r="111" spans="2:5" x14ac:dyDescent="0.25">
      <c r="B111" s="106" t="s">
        <v>244</v>
      </c>
      <c r="C111" s="105">
        <v>974</v>
      </c>
      <c r="D111" s="105" t="s">
        <v>49</v>
      </c>
      <c r="E111" s="107">
        <v>42452</v>
      </c>
    </row>
    <row r="112" spans="2:5" x14ac:dyDescent="0.25">
      <c r="B112" s="106" t="s">
        <v>250</v>
      </c>
      <c r="C112" s="105">
        <v>364</v>
      </c>
      <c r="D112" s="105" t="s">
        <v>49</v>
      </c>
      <c r="E112" s="107">
        <v>42623</v>
      </c>
    </row>
    <row r="113" spans="2:5" x14ac:dyDescent="0.25">
      <c r="B113" s="106" t="s">
        <v>241</v>
      </c>
      <c r="C113" s="105">
        <v>770</v>
      </c>
      <c r="D113" s="105" t="s">
        <v>49</v>
      </c>
      <c r="E113" s="107">
        <v>42415</v>
      </c>
    </row>
    <row r="114" spans="2:5" x14ac:dyDescent="0.25">
      <c r="B114" s="106" t="s">
        <v>246</v>
      </c>
      <c r="C114" s="105">
        <v>299</v>
      </c>
      <c r="D114" s="105" t="s">
        <v>56</v>
      </c>
      <c r="E114" s="107">
        <v>42512</v>
      </c>
    </row>
    <row r="115" spans="2:5" x14ac:dyDescent="0.25">
      <c r="B115" s="106" t="s">
        <v>239</v>
      </c>
      <c r="C115" s="105">
        <v>974</v>
      </c>
      <c r="D115" s="105" t="s">
        <v>49</v>
      </c>
      <c r="E115" s="107">
        <v>42452</v>
      </c>
    </row>
    <row r="116" spans="2:5" x14ac:dyDescent="0.25">
      <c r="B116" s="106" t="s">
        <v>240</v>
      </c>
      <c r="C116" s="105">
        <v>364</v>
      </c>
      <c r="D116" s="105" t="s">
        <v>49</v>
      </c>
      <c r="E116" s="107">
        <v>42623</v>
      </c>
    </row>
    <row r="117" spans="2:5" x14ac:dyDescent="0.25">
      <c r="B117" s="106" t="s">
        <v>242</v>
      </c>
      <c r="C117" s="105">
        <v>770</v>
      </c>
      <c r="D117" s="105" t="s">
        <v>49</v>
      </c>
      <c r="E117" s="107">
        <v>42415</v>
      </c>
    </row>
    <row r="118" spans="2:5" x14ac:dyDescent="0.25">
      <c r="B118" s="106" t="s">
        <v>243</v>
      </c>
      <c r="C118" s="105">
        <v>299</v>
      </c>
      <c r="D118" s="105" t="s">
        <v>56</v>
      </c>
      <c r="E118" s="107">
        <v>42512</v>
      </c>
    </row>
    <row r="119" spans="2:5" x14ac:dyDescent="0.25">
      <c r="B119" s="106" t="s">
        <v>241</v>
      </c>
      <c r="C119" s="105">
        <v>974</v>
      </c>
      <c r="D119" s="105" t="s">
        <v>49</v>
      </c>
      <c r="E119" s="107">
        <v>42452</v>
      </c>
    </row>
    <row r="120" spans="2:5" x14ac:dyDescent="0.25">
      <c r="B120" s="106" t="s">
        <v>246</v>
      </c>
      <c r="C120" s="105">
        <v>364</v>
      </c>
      <c r="D120" s="105" t="s">
        <v>49</v>
      </c>
      <c r="E120" s="107">
        <v>42623</v>
      </c>
    </row>
    <row r="121" spans="2:5" x14ac:dyDescent="0.25">
      <c r="B121" s="106" t="s">
        <v>247</v>
      </c>
      <c r="C121" s="105">
        <v>770</v>
      </c>
      <c r="D121" s="105" t="s">
        <v>49</v>
      </c>
      <c r="E121" s="107">
        <v>42415</v>
      </c>
    </row>
    <row r="122" spans="2:5" x14ac:dyDescent="0.25">
      <c r="B122" s="106" t="s">
        <v>248</v>
      </c>
      <c r="C122" s="105">
        <v>299</v>
      </c>
      <c r="D122" s="105" t="s">
        <v>56</v>
      </c>
      <c r="E122" s="107">
        <v>42512</v>
      </c>
    </row>
    <row r="123" spans="2:5" x14ac:dyDescent="0.25">
      <c r="B123" s="106" t="s">
        <v>245</v>
      </c>
      <c r="C123" s="105">
        <v>974</v>
      </c>
      <c r="D123" s="105" t="s">
        <v>49</v>
      </c>
      <c r="E123" s="107">
        <v>42452</v>
      </c>
    </row>
    <row r="124" spans="2:5" x14ac:dyDescent="0.25">
      <c r="B124" s="106" t="s">
        <v>249</v>
      </c>
      <c r="C124" s="105">
        <v>364</v>
      </c>
      <c r="D124" s="105" t="s">
        <v>49</v>
      </c>
      <c r="E124" s="107">
        <v>42623</v>
      </c>
    </row>
    <row r="125" spans="2:5" x14ac:dyDescent="0.25">
      <c r="B125" s="106" t="s">
        <v>244</v>
      </c>
      <c r="C125" s="105">
        <v>770</v>
      </c>
      <c r="D125" s="105" t="s">
        <v>49</v>
      </c>
      <c r="E125" s="107">
        <v>42415</v>
      </c>
    </row>
    <row r="126" spans="2:5" x14ac:dyDescent="0.25">
      <c r="B126" s="106" t="s">
        <v>250</v>
      </c>
      <c r="C126" s="105">
        <v>299</v>
      </c>
      <c r="D126" s="105" t="s">
        <v>56</v>
      </c>
      <c r="E126" s="107">
        <v>42512</v>
      </c>
    </row>
    <row r="127" spans="2:5" x14ac:dyDescent="0.25">
      <c r="B127" s="106" t="s">
        <v>241</v>
      </c>
      <c r="C127" s="105">
        <v>974</v>
      </c>
      <c r="D127" s="105" t="s">
        <v>49</v>
      </c>
      <c r="E127" s="107">
        <v>42452</v>
      </c>
    </row>
    <row r="128" spans="2:5" x14ac:dyDescent="0.25">
      <c r="B128" s="106" t="s">
        <v>246</v>
      </c>
      <c r="C128" s="105">
        <v>364</v>
      </c>
      <c r="D128" s="105" t="s">
        <v>49</v>
      </c>
      <c r="E128" s="107">
        <v>42623</v>
      </c>
    </row>
    <row r="129" spans="2:5" x14ac:dyDescent="0.25">
      <c r="B129" s="106" t="s">
        <v>239</v>
      </c>
      <c r="C129" s="105">
        <v>770</v>
      </c>
      <c r="D129" s="105" t="s">
        <v>49</v>
      </c>
      <c r="E129" s="107">
        <v>42415</v>
      </c>
    </row>
    <row r="130" spans="2:5" x14ac:dyDescent="0.25">
      <c r="B130" s="106" t="s">
        <v>240</v>
      </c>
      <c r="C130" s="105">
        <v>299</v>
      </c>
      <c r="D130" s="105" t="s">
        <v>55</v>
      </c>
      <c r="E130" s="107">
        <v>42512</v>
      </c>
    </row>
    <row r="131" spans="2:5" x14ac:dyDescent="0.25">
      <c r="B131" s="106" t="s">
        <v>242</v>
      </c>
      <c r="C131" s="105">
        <v>974</v>
      </c>
      <c r="D131" s="105" t="s">
        <v>55</v>
      </c>
      <c r="E131" s="107">
        <v>42452</v>
      </c>
    </row>
    <row r="132" spans="2:5" x14ac:dyDescent="0.25">
      <c r="B132" s="106" t="s">
        <v>243</v>
      </c>
      <c r="C132" s="105">
        <v>364</v>
      </c>
      <c r="D132" s="105" t="s">
        <v>55</v>
      </c>
      <c r="E132" s="107">
        <v>42623</v>
      </c>
    </row>
    <row r="133" spans="2:5" x14ac:dyDescent="0.25">
      <c r="B133" s="106" t="s">
        <v>241</v>
      </c>
      <c r="C133" s="105">
        <v>770</v>
      </c>
      <c r="D133" s="105" t="s">
        <v>55</v>
      </c>
      <c r="E133" s="107">
        <v>42415</v>
      </c>
    </row>
    <row r="134" spans="2:5" x14ac:dyDescent="0.25">
      <c r="B134" s="106" t="s">
        <v>246</v>
      </c>
      <c r="C134" s="105">
        <v>299</v>
      </c>
      <c r="D134" s="105" t="s">
        <v>55</v>
      </c>
      <c r="E134" s="107">
        <v>42512</v>
      </c>
    </row>
    <row r="135" spans="2:5" x14ac:dyDescent="0.25">
      <c r="B135" s="106" t="s">
        <v>247</v>
      </c>
      <c r="C135" s="105">
        <v>974</v>
      </c>
      <c r="D135" s="105" t="s">
        <v>55</v>
      </c>
      <c r="E135" s="107">
        <v>42452</v>
      </c>
    </row>
    <row r="136" spans="2:5" x14ac:dyDescent="0.25">
      <c r="B136" s="106" t="s">
        <v>248</v>
      </c>
      <c r="C136" s="105">
        <v>364</v>
      </c>
      <c r="D136" s="105" t="s">
        <v>55</v>
      </c>
      <c r="E136" s="107">
        <v>42623</v>
      </c>
    </row>
    <row r="137" spans="2:5" x14ac:dyDescent="0.25">
      <c r="B137" s="106" t="s">
        <v>245</v>
      </c>
      <c r="C137" s="105">
        <v>770</v>
      </c>
      <c r="D137" s="105" t="s">
        <v>55</v>
      </c>
      <c r="E137" s="107">
        <v>42415</v>
      </c>
    </row>
    <row r="138" spans="2:5" x14ac:dyDescent="0.25">
      <c r="B138" s="106" t="s">
        <v>249</v>
      </c>
      <c r="C138" s="105">
        <v>299</v>
      </c>
      <c r="D138" s="105" t="s">
        <v>55</v>
      </c>
      <c r="E138" s="107">
        <v>42512</v>
      </c>
    </row>
    <row r="139" spans="2:5" x14ac:dyDescent="0.25">
      <c r="B139" s="106" t="s">
        <v>244</v>
      </c>
      <c r="C139" s="105">
        <v>974</v>
      </c>
      <c r="D139" s="105" t="s">
        <v>55</v>
      </c>
      <c r="E139" s="107">
        <v>42452</v>
      </c>
    </row>
    <row r="140" spans="2:5" x14ac:dyDescent="0.25">
      <c r="B140" s="106" t="s">
        <v>250</v>
      </c>
      <c r="C140" s="105">
        <v>364</v>
      </c>
      <c r="D140" s="105" t="s">
        <v>55</v>
      </c>
      <c r="E140" s="107">
        <v>42623</v>
      </c>
    </row>
    <row r="141" spans="2:5" x14ac:dyDescent="0.25">
      <c r="B141" s="106" t="s">
        <v>241</v>
      </c>
      <c r="C141" s="105">
        <v>770</v>
      </c>
      <c r="D141" s="105" t="s">
        <v>55</v>
      </c>
      <c r="E141" s="107">
        <v>42415</v>
      </c>
    </row>
    <row r="142" spans="2:5" x14ac:dyDescent="0.25">
      <c r="B142" s="106" t="s">
        <v>246</v>
      </c>
      <c r="C142" s="105">
        <v>299</v>
      </c>
      <c r="D142" s="105" t="s">
        <v>55</v>
      </c>
      <c r="E142" s="107">
        <v>42512</v>
      </c>
    </row>
    <row r="143" spans="2:5" x14ac:dyDescent="0.25">
      <c r="B143" s="106" t="s">
        <v>239</v>
      </c>
      <c r="C143" s="105">
        <v>974</v>
      </c>
      <c r="D143" s="105" t="s">
        <v>55</v>
      </c>
      <c r="E143" s="107">
        <v>42452</v>
      </c>
    </row>
    <row r="144" spans="2:5" x14ac:dyDescent="0.25">
      <c r="B144" s="106" t="s">
        <v>240</v>
      </c>
      <c r="C144" s="105">
        <v>364</v>
      </c>
      <c r="D144" s="105" t="s">
        <v>55</v>
      </c>
      <c r="E144" s="107">
        <v>42623</v>
      </c>
    </row>
    <row r="145" spans="2:5" x14ac:dyDescent="0.25">
      <c r="B145" s="106" t="s">
        <v>242</v>
      </c>
      <c r="C145" s="105">
        <v>770</v>
      </c>
      <c r="D145" s="105" t="s">
        <v>55</v>
      </c>
      <c r="E145" s="107">
        <v>42415</v>
      </c>
    </row>
    <row r="146" spans="2:5" x14ac:dyDescent="0.25">
      <c r="B146" s="106" t="s">
        <v>243</v>
      </c>
      <c r="C146" s="105">
        <v>299</v>
      </c>
      <c r="D146" s="105" t="s">
        <v>55</v>
      </c>
      <c r="E146" s="107">
        <v>42512</v>
      </c>
    </row>
    <row r="147" spans="2:5" x14ac:dyDescent="0.25">
      <c r="B147" s="106" t="s">
        <v>241</v>
      </c>
      <c r="C147" s="105">
        <v>974</v>
      </c>
      <c r="D147" s="105" t="s">
        <v>55</v>
      </c>
      <c r="E147" s="107">
        <v>42452</v>
      </c>
    </row>
    <row r="148" spans="2:5" x14ac:dyDescent="0.25">
      <c r="B148" s="106" t="s">
        <v>246</v>
      </c>
      <c r="C148" s="105">
        <v>364</v>
      </c>
      <c r="D148" s="105" t="s">
        <v>49</v>
      </c>
      <c r="E148" s="107">
        <v>42623</v>
      </c>
    </row>
    <row r="149" spans="2:5" x14ac:dyDescent="0.25">
      <c r="B149" s="106" t="s">
        <v>247</v>
      </c>
      <c r="C149" s="105">
        <v>770</v>
      </c>
      <c r="D149" s="105" t="s">
        <v>49</v>
      </c>
      <c r="E149" s="107">
        <v>42415</v>
      </c>
    </row>
    <row r="150" spans="2:5" x14ac:dyDescent="0.25">
      <c r="B150" s="106" t="s">
        <v>248</v>
      </c>
      <c r="C150" s="105">
        <v>299</v>
      </c>
      <c r="D150" s="105" t="s">
        <v>56</v>
      </c>
      <c r="E150" s="107">
        <v>42512</v>
      </c>
    </row>
    <row r="151" spans="2:5" x14ac:dyDescent="0.25">
      <c r="B151" s="106" t="s">
        <v>245</v>
      </c>
      <c r="C151" s="105">
        <v>974</v>
      </c>
      <c r="D151" s="105" t="s">
        <v>49</v>
      </c>
      <c r="E151" s="107">
        <v>42452</v>
      </c>
    </row>
    <row r="152" spans="2:5" x14ac:dyDescent="0.25">
      <c r="B152" s="106" t="s">
        <v>249</v>
      </c>
      <c r="C152" s="105">
        <v>364</v>
      </c>
      <c r="D152" s="105" t="s">
        <v>49</v>
      </c>
      <c r="E152" s="107">
        <v>42623</v>
      </c>
    </row>
    <row r="153" spans="2:5" x14ac:dyDescent="0.25">
      <c r="B153" s="106" t="s">
        <v>244</v>
      </c>
      <c r="C153" s="105">
        <v>770</v>
      </c>
      <c r="D153" s="105" t="s">
        <v>49</v>
      </c>
      <c r="E153" s="107">
        <v>42415</v>
      </c>
    </row>
    <row r="154" spans="2:5" x14ac:dyDescent="0.25">
      <c r="B154" s="106" t="s">
        <v>250</v>
      </c>
      <c r="C154" s="105">
        <v>299</v>
      </c>
      <c r="D154" s="105" t="s">
        <v>56</v>
      </c>
      <c r="E154" s="107">
        <v>42512</v>
      </c>
    </row>
    <row r="155" spans="2:5" x14ac:dyDescent="0.25">
      <c r="B155" s="106" t="s">
        <v>241</v>
      </c>
      <c r="C155" s="105">
        <v>974</v>
      </c>
      <c r="D155" s="105" t="s">
        <v>49</v>
      </c>
      <c r="E155" s="107">
        <v>42452</v>
      </c>
    </row>
    <row r="156" spans="2:5" x14ac:dyDescent="0.25">
      <c r="B156" s="106" t="s">
        <v>246</v>
      </c>
      <c r="C156" s="105">
        <v>364</v>
      </c>
      <c r="D156" s="105" t="s">
        <v>49</v>
      </c>
      <c r="E156" s="107">
        <v>42623</v>
      </c>
    </row>
    <row r="157" spans="2:5" x14ac:dyDescent="0.25">
      <c r="B157" s="106" t="s">
        <v>239</v>
      </c>
      <c r="C157" s="105">
        <v>770</v>
      </c>
      <c r="D157" s="105" t="s">
        <v>49</v>
      </c>
      <c r="E157" s="107">
        <v>42415</v>
      </c>
    </row>
    <row r="158" spans="2:5" x14ac:dyDescent="0.25">
      <c r="B158" s="106" t="s">
        <v>240</v>
      </c>
      <c r="C158" s="105">
        <v>299</v>
      </c>
      <c r="D158" s="105" t="s">
        <v>56</v>
      </c>
      <c r="E158" s="107">
        <v>42512</v>
      </c>
    </row>
    <row r="159" spans="2:5" x14ac:dyDescent="0.25">
      <c r="B159" s="106" t="s">
        <v>242</v>
      </c>
      <c r="C159" s="105">
        <v>974</v>
      </c>
      <c r="D159" s="105" t="s">
        <v>49</v>
      </c>
      <c r="E159" s="107">
        <v>42452</v>
      </c>
    </row>
    <row r="160" spans="2:5" x14ac:dyDescent="0.25">
      <c r="B160" s="106" t="s">
        <v>243</v>
      </c>
      <c r="C160" s="105">
        <v>364</v>
      </c>
      <c r="D160" s="105" t="s">
        <v>49</v>
      </c>
      <c r="E160" s="107">
        <v>42623</v>
      </c>
    </row>
    <row r="161" spans="2:5" x14ac:dyDescent="0.25">
      <c r="B161" s="106" t="s">
        <v>241</v>
      </c>
      <c r="C161" s="105">
        <v>770</v>
      </c>
      <c r="D161" s="105" t="s">
        <v>49</v>
      </c>
      <c r="E161" s="107">
        <v>42415</v>
      </c>
    </row>
    <row r="162" spans="2:5" x14ac:dyDescent="0.25">
      <c r="B162" s="106" t="s">
        <v>246</v>
      </c>
      <c r="C162" s="105">
        <v>299</v>
      </c>
      <c r="D162" s="105" t="s">
        <v>56</v>
      </c>
      <c r="E162" s="107">
        <v>42512</v>
      </c>
    </row>
    <row r="163" spans="2:5" x14ac:dyDescent="0.25">
      <c r="B163" s="106" t="s">
        <v>247</v>
      </c>
      <c r="C163" s="105">
        <v>974</v>
      </c>
      <c r="D163" s="105" t="s">
        <v>49</v>
      </c>
      <c r="E163" s="107">
        <v>42452</v>
      </c>
    </row>
    <row r="164" spans="2:5" x14ac:dyDescent="0.25">
      <c r="B164" s="106" t="s">
        <v>248</v>
      </c>
      <c r="C164" s="105">
        <v>364</v>
      </c>
      <c r="D164" s="105" t="s">
        <v>49</v>
      </c>
      <c r="E164" s="107">
        <v>42623</v>
      </c>
    </row>
    <row r="165" spans="2:5" x14ac:dyDescent="0.25">
      <c r="B165" s="106" t="s">
        <v>245</v>
      </c>
      <c r="C165" s="105">
        <v>770</v>
      </c>
      <c r="D165" s="105" t="s">
        <v>49</v>
      </c>
      <c r="E165" s="107">
        <v>42415</v>
      </c>
    </row>
    <row r="166" spans="2:5" x14ac:dyDescent="0.25">
      <c r="B166" s="106" t="s">
        <v>249</v>
      </c>
      <c r="C166" s="105">
        <v>299</v>
      </c>
      <c r="D166" s="105" t="s">
        <v>56</v>
      </c>
      <c r="E166" s="107">
        <v>42512</v>
      </c>
    </row>
    <row r="167" spans="2:5" x14ac:dyDescent="0.25">
      <c r="B167" s="106" t="s">
        <v>244</v>
      </c>
      <c r="C167" s="105">
        <v>974</v>
      </c>
      <c r="D167" s="105" t="s">
        <v>49</v>
      </c>
      <c r="E167" s="107">
        <v>42452</v>
      </c>
    </row>
    <row r="168" spans="2:5" x14ac:dyDescent="0.25">
      <c r="B168" s="106" t="s">
        <v>250</v>
      </c>
      <c r="C168" s="105">
        <v>364</v>
      </c>
      <c r="D168" s="105" t="s">
        <v>49</v>
      </c>
      <c r="E168" s="107">
        <v>42623</v>
      </c>
    </row>
    <row r="169" spans="2:5" x14ac:dyDescent="0.25">
      <c r="B169" s="106" t="s">
        <v>241</v>
      </c>
      <c r="C169" s="105">
        <v>770</v>
      </c>
      <c r="D169" s="105" t="s">
        <v>49</v>
      </c>
      <c r="E169" s="107">
        <v>42415</v>
      </c>
    </row>
    <row r="170" spans="2:5" x14ac:dyDescent="0.25">
      <c r="B170" s="106" t="s">
        <v>246</v>
      </c>
      <c r="C170" s="105">
        <v>299</v>
      </c>
      <c r="D170" s="105" t="s">
        <v>56</v>
      </c>
      <c r="E170" s="107">
        <v>42512</v>
      </c>
    </row>
    <row r="171" spans="2:5" x14ac:dyDescent="0.25">
      <c r="B171" s="106" t="s">
        <v>239</v>
      </c>
      <c r="C171" s="105">
        <v>974</v>
      </c>
      <c r="D171" s="105" t="s">
        <v>49</v>
      </c>
      <c r="E171" s="107">
        <v>42452</v>
      </c>
    </row>
    <row r="172" spans="2:5" x14ac:dyDescent="0.25">
      <c r="B172" s="106" t="s">
        <v>240</v>
      </c>
      <c r="C172" s="105">
        <v>364</v>
      </c>
      <c r="D172" s="105" t="s">
        <v>49</v>
      </c>
      <c r="E172" s="107">
        <v>42623</v>
      </c>
    </row>
    <row r="173" spans="2:5" x14ac:dyDescent="0.25">
      <c r="B173" s="106" t="s">
        <v>242</v>
      </c>
      <c r="C173" s="105">
        <v>770</v>
      </c>
      <c r="D173" s="105" t="s">
        <v>49</v>
      </c>
      <c r="E173" s="107">
        <v>42415</v>
      </c>
    </row>
    <row r="174" spans="2:5" x14ac:dyDescent="0.25">
      <c r="B174" s="106" t="s">
        <v>243</v>
      </c>
      <c r="C174" s="105">
        <v>299</v>
      </c>
      <c r="D174" s="105" t="s">
        <v>56</v>
      </c>
      <c r="E174" s="107">
        <v>42512</v>
      </c>
    </row>
    <row r="175" spans="2:5" x14ac:dyDescent="0.25">
      <c r="B175" s="106" t="s">
        <v>241</v>
      </c>
      <c r="C175" s="105">
        <v>974</v>
      </c>
      <c r="D175" s="105" t="s">
        <v>49</v>
      </c>
      <c r="E175" s="107">
        <v>42452</v>
      </c>
    </row>
    <row r="176" spans="2:5" x14ac:dyDescent="0.25">
      <c r="B176" s="106" t="s">
        <v>246</v>
      </c>
      <c r="C176" s="105">
        <v>364</v>
      </c>
      <c r="D176" s="105" t="s">
        <v>49</v>
      </c>
      <c r="E176" s="107">
        <v>42623</v>
      </c>
    </row>
    <row r="177" spans="2:5" x14ac:dyDescent="0.25">
      <c r="B177" s="106" t="s">
        <v>247</v>
      </c>
      <c r="C177" s="105">
        <v>770</v>
      </c>
      <c r="D177" s="105" t="s">
        <v>49</v>
      </c>
      <c r="E177" s="107">
        <v>42415</v>
      </c>
    </row>
    <row r="178" spans="2:5" x14ac:dyDescent="0.25">
      <c r="B178" s="106" t="s">
        <v>248</v>
      </c>
      <c r="C178" s="105">
        <v>610</v>
      </c>
      <c r="D178" s="105" t="s">
        <v>56</v>
      </c>
      <c r="E178" s="107">
        <v>42451</v>
      </c>
    </row>
    <row r="179" spans="2:5" x14ac:dyDescent="0.25">
      <c r="B179" s="106" t="s">
        <v>245</v>
      </c>
      <c r="C179" s="105">
        <v>94</v>
      </c>
      <c r="D179" s="105" t="s">
        <v>56</v>
      </c>
      <c r="E179" s="107">
        <v>42442</v>
      </c>
    </row>
    <row r="180" spans="2:5" x14ac:dyDescent="0.25">
      <c r="B180" s="106" t="s">
        <v>249</v>
      </c>
      <c r="C180" s="105">
        <v>889</v>
      </c>
      <c r="D180" s="105" t="s">
        <v>61</v>
      </c>
      <c r="E180" s="107">
        <v>42373</v>
      </c>
    </row>
    <row r="181" spans="2:5" x14ac:dyDescent="0.25">
      <c r="B181" s="106" t="s">
        <v>244</v>
      </c>
      <c r="C181" s="105">
        <v>869</v>
      </c>
      <c r="D181" s="105" t="s">
        <v>49</v>
      </c>
      <c r="E181" s="107">
        <v>42563</v>
      </c>
    </row>
    <row r="182" spans="2:5" x14ac:dyDescent="0.25">
      <c r="B182" s="106" t="s">
        <v>250</v>
      </c>
      <c r="C182" s="105">
        <v>293</v>
      </c>
      <c r="D182" s="105" t="s">
        <v>49</v>
      </c>
      <c r="E182" s="107">
        <v>42411</v>
      </c>
    </row>
    <row r="183" spans="2:5" x14ac:dyDescent="0.25">
      <c r="B183" s="106" t="s">
        <v>241</v>
      </c>
      <c r="C183" s="105">
        <v>538</v>
      </c>
      <c r="D183" s="105" t="s">
        <v>49</v>
      </c>
      <c r="E183" s="107">
        <v>42724</v>
      </c>
    </row>
    <row r="184" spans="2:5" x14ac:dyDescent="0.25">
      <c r="B184" s="106" t="s">
        <v>246</v>
      </c>
      <c r="C184" s="105">
        <v>20</v>
      </c>
      <c r="D184" s="105" t="s">
        <v>61</v>
      </c>
      <c r="E184" s="107">
        <v>42417</v>
      </c>
    </row>
    <row r="185" spans="2:5" x14ac:dyDescent="0.25">
      <c r="B185" s="106" t="s">
        <v>239</v>
      </c>
      <c r="C185" s="105">
        <v>299</v>
      </c>
      <c r="D185" s="105" t="s">
        <v>61</v>
      </c>
      <c r="E185" s="107">
        <v>42656</v>
      </c>
    </row>
    <row r="186" spans="2:5" x14ac:dyDescent="0.25">
      <c r="B186" s="106" t="s">
        <v>240</v>
      </c>
      <c r="C186" s="105">
        <v>610</v>
      </c>
      <c r="D186" s="105" t="s">
        <v>61</v>
      </c>
      <c r="E186" s="107">
        <v>42386</v>
      </c>
    </row>
    <row r="187" spans="2:5" x14ac:dyDescent="0.25">
      <c r="B187" s="106" t="s">
        <v>242</v>
      </c>
      <c r="C187" s="105">
        <v>94</v>
      </c>
      <c r="D187" s="105" t="s">
        <v>61</v>
      </c>
      <c r="E187" s="107">
        <v>42436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tabSelected="1" workbookViewId="0">
      <selection activeCell="H13" sqref="H13:K16"/>
    </sheetView>
  </sheetViews>
  <sheetFormatPr defaultRowHeight="12.75" x14ac:dyDescent="0.2"/>
  <cols>
    <col min="1" max="1" width="2" style="42" customWidth="1"/>
    <col min="2" max="2" width="10" style="42" bestFit="1" customWidth="1"/>
    <col min="3" max="3" width="9.140625" style="42"/>
    <col min="4" max="4" width="8" style="43" customWidth="1"/>
    <col min="5" max="5" width="10.5703125" style="43" customWidth="1"/>
    <col min="6" max="6" width="1.85546875" style="42" customWidth="1"/>
    <col min="7" max="7" width="19.140625" style="42" bestFit="1" customWidth="1"/>
    <col min="8" max="8" width="11.140625" style="44" customWidth="1"/>
    <col min="9" max="9" width="11" style="42" bestFit="1" customWidth="1"/>
    <col min="10" max="10" width="11.140625" style="42" bestFit="1" customWidth="1"/>
    <col min="11" max="11" width="10.140625" style="42" bestFit="1" customWidth="1"/>
    <col min="12" max="12" width="11.85546875" style="42" customWidth="1"/>
    <col min="13" max="13" width="20.5703125" style="42" bestFit="1" customWidth="1"/>
    <col min="14" max="14" width="2.42578125" style="42" customWidth="1"/>
    <col min="15" max="15" width="20.140625" style="42" customWidth="1"/>
    <col min="16" max="16" width="18.140625" style="42" bestFit="1" customWidth="1"/>
    <col min="17" max="16384" width="9.140625" style="42"/>
  </cols>
  <sheetData>
    <row r="2" spans="2:12" x14ac:dyDescent="0.2">
      <c r="B2" s="41" t="s">
        <v>71</v>
      </c>
      <c r="G2" s="41" t="s">
        <v>72</v>
      </c>
    </row>
    <row r="3" spans="2:12" x14ac:dyDescent="0.2">
      <c r="B3" s="45" t="s">
        <v>73</v>
      </c>
      <c r="C3" s="45" t="s">
        <v>74</v>
      </c>
      <c r="D3" s="46" t="s">
        <v>75</v>
      </c>
      <c r="E3" s="46" t="s">
        <v>76</v>
      </c>
      <c r="G3" s="47"/>
      <c r="H3" s="86" t="s">
        <v>76</v>
      </c>
      <c r="I3" s="87"/>
      <c r="J3" s="88"/>
    </row>
    <row r="4" spans="2:12" x14ac:dyDescent="0.2">
      <c r="B4" s="48" t="s">
        <v>77</v>
      </c>
      <c r="C4" s="49" t="s">
        <v>78</v>
      </c>
      <c r="D4" s="50">
        <v>512.66735388685629</v>
      </c>
      <c r="E4" s="50">
        <v>467.72937522702807</v>
      </c>
      <c r="G4" s="51"/>
      <c r="H4" s="52" t="s">
        <v>79</v>
      </c>
      <c r="I4" s="52" t="s">
        <v>80</v>
      </c>
      <c r="J4" s="52" t="s">
        <v>81</v>
      </c>
    </row>
    <row r="5" spans="2:12" x14ac:dyDescent="0.2">
      <c r="B5" s="48" t="s">
        <v>82</v>
      </c>
      <c r="C5" s="49" t="s">
        <v>83</v>
      </c>
      <c r="D5" s="50">
        <v>621.99726154820155</v>
      </c>
      <c r="E5" s="50">
        <v>559.87625613656212</v>
      </c>
      <c r="G5" s="53" t="s">
        <v>84</v>
      </c>
      <c r="H5" s="54"/>
      <c r="I5" s="54"/>
      <c r="J5" s="54"/>
    </row>
    <row r="6" spans="2:12" x14ac:dyDescent="0.2">
      <c r="B6" s="48" t="s">
        <v>85</v>
      </c>
      <c r="C6" s="49" t="s">
        <v>84</v>
      </c>
      <c r="D6" s="50">
        <v>377.62965473217395</v>
      </c>
      <c r="E6" s="50">
        <v>748.4315041895785</v>
      </c>
      <c r="G6" s="53" t="s">
        <v>86</v>
      </c>
      <c r="H6" s="54"/>
      <c r="I6" s="54"/>
      <c r="J6" s="54"/>
    </row>
    <row r="7" spans="2:12" x14ac:dyDescent="0.2">
      <c r="B7" s="48" t="s">
        <v>87</v>
      </c>
      <c r="C7" s="49" t="s">
        <v>86</v>
      </c>
      <c r="D7" s="50">
        <v>598.25114839260232</v>
      </c>
      <c r="E7" s="50">
        <v>685.55551221599342</v>
      </c>
      <c r="G7" s="53" t="s">
        <v>78</v>
      </c>
      <c r="H7" s="54"/>
      <c r="I7" s="54"/>
      <c r="J7" s="54"/>
    </row>
    <row r="8" spans="2:12" x14ac:dyDescent="0.2">
      <c r="B8" s="48" t="s">
        <v>88</v>
      </c>
      <c r="C8" s="49" t="s">
        <v>78</v>
      </c>
      <c r="D8" s="50">
        <v>462.90242192360978</v>
      </c>
      <c r="E8" s="50">
        <v>800.39292566611437</v>
      </c>
      <c r="G8" s="53" t="s">
        <v>83</v>
      </c>
      <c r="H8" s="54"/>
      <c r="I8" s="54"/>
      <c r="J8" s="54"/>
    </row>
    <row r="9" spans="2:12" x14ac:dyDescent="0.2">
      <c r="B9" s="48" t="s">
        <v>89</v>
      </c>
      <c r="C9" s="49" t="s">
        <v>84</v>
      </c>
      <c r="D9" s="50">
        <v>506.57363214048769</v>
      </c>
      <c r="E9" s="50">
        <v>900.42085461967804</v>
      </c>
      <c r="G9" s="55"/>
    </row>
    <row r="10" spans="2:12" x14ac:dyDescent="0.2">
      <c r="B10" s="48" t="s">
        <v>90</v>
      </c>
      <c r="C10" s="49" t="s">
        <v>86</v>
      </c>
      <c r="D10" s="50">
        <v>404.38204411258943</v>
      </c>
      <c r="E10" s="50">
        <v>730.45430119315779</v>
      </c>
      <c r="G10" s="56" t="s">
        <v>91</v>
      </c>
      <c r="H10" s="42"/>
    </row>
    <row r="11" spans="2:12" x14ac:dyDescent="0.2">
      <c r="B11" s="48" t="s">
        <v>92</v>
      </c>
      <c r="C11" s="49" t="s">
        <v>78</v>
      </c>
      <c r="D11" s="50">
        <v>508.1193828645761</v>
      </c>
      <c r="E11" s="50">
        <v>526.10446316856269</v>
      </c>
      <c r="G11" s="47"/>
      <c r="H11" s="52" t="s">
        <v>76</v>
      </c>
      <c r="I11" s="52"/>
      <c r="J11" s="52"/>
      <c r="K11" s="52"/>
    </row>
    <row r="12" spans="2:12" x14ac:dyDescent="0.2">
      <c r="B12" s="48" t="s">
        <v>93</v>
      </c>
      <c r="C12" s="49" t="s">
        <v>78</v>
      </c>
      <c r="D12" s="50">
        <v>241.49539117889</v>
      </c>
      <c r="E12" s="50">
        <v>583.27424398887183</v>
      </c>
      <c r="G12" s="51"/>
      <c r="H12" s="52" t="s">
        <v>94</v>
      </c>
      <c r="I12" s="52" t="s">
        <v>80</v>
      </c>
      <c r="J12" s="52" t="s">
        <v>79</v>
      </c>
      <c r="K12" s="52" t="s">
        <v>81</v>
      </c>
    </row>
    <row r="13" spans="2:12" x14ac:dyDescent="0.2">
      <c r="B13" s="48" t="s">
        <v>95</v>
      </c>
      <c r="C13" s="49" t="s">
        <v>83</v>
      </c>
      <c r="D13" s="50">
        <v>562.47371343730185</v>
      </c>
      <c r="E13" s="50">
        <v>644.28560969924479</v>
      </c>
      <c r="G13" s="53" t="s">
        <v>96</v>
      </c>
      <c r="H13" s="54"/>
      <c r="I13" s="54"/>
      <c r="J13" s="57"/>
      <c r="K13" s="57"/>
    </row>
    <row r="14" spans="2:12" x14ac:dyDescent="0.2">
      <c r="B14" s="48" t="s">
        <v>97</v>
      </c>
      <c r="C14" s="49" t="s">
        <v>84</v>
      </c>
      <c r="D14" s="50">
        <v>337.03626429323191</v>
      </c>
      <c r="E14" s="50">
        <v>701.15629815700936</v>
      </c>
      <c r="G14" s="53" t="s">
        <v>98</v>
      </c>
      <c r="H14" s="54"/>
      <c r="I14" s="54"/>
      <c r="J14" s="57"/>
      <c r="K14" s="57"/>
    </row>
    <row r="15" spans="2:12" x14ac:dyDescent="0.2">
      <c r="B15" s="48" t="s">
        <v>99</v>
      </c>
      <c r="C15" s="49" t="s">
        <v>86</v>
      </c>
      <c r="D15" s="50">
        <v>689.52106336183522</v>
      </c>
      <c r="E15" s="50">
        <v>248.30761764932188</v>
      </c>
      <c r="G15" s="53" t="s">
        <v>100</v>
      </c>
      <c r="H15" s="54"/>
      <c r="I15" s="54"/>
      <c r="J15" s="57"/>
      <c r="K15" s="57"/>
    </row>
    <row r="16" spans="2:12" x14ac:dyDescent="0.2">
      <c r="B16" s="48" t="s">
        <v>101</v>
      </c>
      <c r="C16" s="49" t="s">
        <v>78</v>
      </c>
      <c r="D16" s="50">
        <v>459.5287089661511</v>
      </c>
      <c r="E16" s="50">
        <v>1002.0319257723397</v>
      </c>
      <c r="G16" s="53" t="s">
        <v>102</v>
      </c>
      <c r="H16" s="58"/>
      <c r="I16" s="54"/>
      <c r="J16" s="57"/>
      <c r="K16" s="57"/>
      <c r="L16" s="42" t="s">
        <v>103</v>
      </c>
    </row>
    <row r="17" spans="2:8" x14ac:dyDescent="0.2">
      <c r="B17" s="48" t="s">
        <v>104</v>
      </c>
      <c r="C17" s="49" t="s">
        <v>84</v>
      </c>
      <c r="D17" s="50">
        <v>285.42417282890557</v>
      </c>
      <c r="E17" s="50">
        <v>846.4204194652533</v>
      </c>
      <c r="H17" s="42"/>
    </row>
    <row r="18" spans="2:8" x14ac:dyDescent="0.2">
      <c r="B18" s="48" t="s">
        <v>105</v>
      </c>
      <c r="C18" s="49" t="s">
        <v>86</v>
      </c>
      <c r="D18" s="50">
        <v>255.79164802124347</v>
      </c>
      <c r="E18" s="50">
        <v>889.81592471305385</v>
      </c>
      <c r="G18" s="59">
        <v>256</v>
      </c>
      <c r="H18" s="42"/>
    </row>
    <row r="19" spans="2:8" x14ac:dyDescent="0.2">
      <c r="B19" s="48" t="s">
        <v>106</v>
      </c>
      <c r="C19" s="49" t="s">
        <v>78</v>
      </c>
      <c r="D19" s="50">
        <v>251.51718876965293</v>
      </c>
      <c r="E19" s="50">
        <v>513.02228892386415</v>
      </c>
    </row>
    <row r="20" spans="2:8" x14ac:dyDescent="0.2">
      <c r="B20" s="48" t="s">
        <v>107</v>
      </c>
      <c r="C20" s="49" t="s">
        <v>83</v>
      </c>
      <c r="D20" s="50">
        <v>496.73985914623944</v>
      </c>
      <c r="E20" s="50">
        <v>807.87954594344615</v>
      </c>
    </row>
    <row r="21" spans="2:8" x14ac:dyDescent="0.2">
      <c r="B21" s="48" t="s">
        <v>108</v>
      </c>
      <c r="C21" s="49" t="s">
        <v>78</v>
      </c>
      <c r="D21" s="50">
        <v>585.88400773917238</v>
      </c>
      <c r="E21" s="50">
        <v>351.9068450680104</v>
      </c>
    </row>
    <row r="22" spans="2:8" x14ac:dyDescent="0.2">
      <c r="B22" s="48" t="s">
        <v>109</v>
      </c>
      <c r="C22" s="49" t="s">
        <v>83</v>
      </c>
      <c r="D22" s="50">
        <v>533.07160662523927</v>
      </c>
      <c r="E22" s="50">
        <v>1015.0076411636818</v>
      </c>
    </row>
    <row r="23" spans="2:8" x14ac:dyDescent="0.2">
      <c r="B23" s="48" t="s">
        <v>110</v>
      </c>
      <c r="C23" s="49" t="s">
        <v>84</v>
      </c>
      <c r="D23" s="50">
        <v>459.53412234644577</v>
      </c>
      <c r="E23" s="50">
        <v>807.67762429482377</v>
      </c>
    </row>
    <row r="24" spans="2:8" x14ac:dyDescent="0.2">
      <c r="B24" s="48" t="s">
        <v>111</v>
      </c>
      <c r="C24" s="49" t="s">
        <v>86</v>
      </c>
      <c r="D24" s="50">
        <v>421.87350776537784</v>
      </c>
      <c r="E24" s="50">
        <v>179.13080121971626</v>
      </c>
    </row>
    <row r="25" spans="2:8" x14ac:dyDescent="0.2">
      <c r="B25" s="48" t="s">
        <v>112</v>
      </c>
      <c r="C25" s="49" t="s">
        <v>78</v>
      </c>
      <c r="D25" s="50">
        <v>633.03028340049673</v>
      </c>
      <c r="E25" s="50">
        <v>645.20551781052905</v>
      </c>
    </row>
    <row r="26" spans="2:8" x14ac:dyDescent="0.2">
      <c r="B26" s="48" t="s">
        <v>113</v>
      </c>
      <c r="C26" s="49" t="s">
        <v>84</v>
      </c>
      <c r="D26" s="50">
        <v>376.56395603378064</v>
      </c>
      <c r="E26" s="50">
        <v>553.4699825898208</v>
      </c>
    </row>
    <row r="27" spans="2:8" x14ac:dyDescent="0.2">
      <c r="B27" s="48" t="s">
        <v>114</v>
      </c>
      <c r="C27" s="49" t="s">
        <v>86</v>
      </c>
      <c r="D27" s="50">
        <v>655.31821093750341</v>
      </c>
      <c r="E27" s="50">
        <v>948.23087114443263</v>
      </c>
    </row>
    <row r="28" spans="2:8" x14ac:dyDescent="0.2">
      <c r="B28" s="48" t="s">
        <v>115</v>
      </c>
      <c r="C28" s="49" t="s">
        <v>78</v>
      </c>
      <c r="D28" s="50">
        <v>297.91305829610275</v>
      </c>
      <c r="E28" s="50">
        <v>649.32802029420054</v>
      </c>
    </row>
    <row r="29" spans="2:8" x14ac:dyDescent="0.2">
      <c r="B29" s="48" t="s">
        <v>116</v>
      </c>
      <c r="C29" s="49" t="s">
        <v>78</v>
      </c>
      <c r="D29" s="50">
        <v>463.62297525299283</v>
      </c>
      <c r="E29" s="50">
        <v>322.20436452349946</v>
      </c>
    </row>
    <row r="30" spans="2:8" x14ac:dyDescent="0.2">
      <c r="B30" s="48" t="s">
        <v>117</v>
      </c>
      <c r="C30" s="49" t="s">
        <v>83</v>
      </c>
      <c r="D30" s="50">
        <v>206.36581024950678</v>
      </c>
      <c r="E30" s="50">
        <v>390.60335902165389</v>
      </c>
    </row>
    <row r="31" spans="2:8" x14ac:dyDescent="0.2">
      <c r="B31" s="48" t="s">
        <v>118</v>
      </c>
      <c r="C31" s="49" t="s">
        <v>84</v>
      </c>
      <c r="D31" s="50">
        <v>477.06366202233301</v>
      </c>
      <c r="E31" s="50">
        <v>513.87521832506764</v>
      </c>
    </row>
    <row r="32" spans="2:8" x14ac:dyDescent="0.2">
      <c r="B32" s="48" t="s">
        <v>119</v>
      </c>
      <c r="C32" s="49" t="s">
        <v>86</v>
      </c>
      <c r="D32" s="50">
        <v>614.59173757849578</v>
      </c>
      <c r="E32" s="50">
        <v>945.75392300252088</v>
      </c>
    </row>
    <row r="33" spans="2:5" s="42" customFormat="1" x14ac:dyDescent="0.2">
      <c r="B33" s="48" t="s">
        <v>120</v>
      </c>
      <c r="C33" s="49" t="s">
        <v>78</v>
      </c>
      <c r="D33" s="50">
        <v>679.48394553880962</v>
      </c>
      <c r="E33" s="50">
        <v>1024.4137257563923</v>
      </c>
    </row>
    <row r="34" spans="2:5" s="42" customFormat="1" x14ac:dyDescent="0.2">
      <c r="B34" s="48" t="s">
        <v>121</v>
      </c>
      <c r="C34" s="49" t="s">
        <v>84</v>
      </c>
      <c r="D34" s="50">
        <v>274.39809104712822</v>
      </c>
      <c r="E34" s="50">
        <v>672.49487669566793</v>
      </c>
    </row>
  </sheetData>
  <mergeCells count="1">
    <mergeCell ref="H3:J3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V24"/>
  <sheetViews>
    <sheetView showGridLines="0" topLeftCell="A5" zoomScale="115" workbookViewId="0">
      <selection activeCell="G21" sqref="G21"/>
    </sheetView>
  </sheetViews>
  <sheetFormatPr defaultRowHeight="12.75" x14ac:dyDescent="0.2"/>
  <cols>
    <col min="1" max="1" width="4.140625" style="42" customWidth="1"/>
    <col min="2" max="2" width="3.140625" style="42" customWidth="1"/>
    <col min="3" max="11" width="2.7109375" style="42" customWidth="1"/>
    <col min="12" max="12" width="9.140625" style="42"/>
    <col min="13" max="13" width="3.28515625" style="61" customWidth="1"/>
    <col min="14" max="21" width="3.28515625" style="42" customWidth="1"/>
    <col min="22" max="16384" width="9.140625" style="42"/>
  </cols>
  <sheetData>
    <row r="2" spans="2:21" x14ac:dyDescent="0.2">
      <c r="B2" s="60" t="s">
        <v>122</v>
      </c>
    </row>
    <row r="3" spans="2:21" ht="9" customHeight="1" x14ac:dyDescent="0.2"/>
    <row r="4" spans="2:21" x14ac:dyDescent="0.2">
      <c r="B4" s="49"/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</row>
    <row r="5" spans="2:21" x14ac:dyDescent="0.2">
      <c r="B5" s="49">
        <v>1</v>
      </c>
      <c r="C5" s="49"/>
      <c r="D5" s="49"/>
      <c r="E5" s="49"/>
      <c r="F5" s="49"/>
      <c r="G5" s="49"/>
      <c r="H5" s="49"/>
      <c r="I5" s="49"/>
      <c r="J5" s="49"/>
      <c r="K5" s="49"/>
    </row>
    <row r="6" spans="2:21" x14ac:dyDescent="0.2">
      <c r="B6" s="49">
        <v>2</v>
      </c>
      <c r="C6" s="49"/>
      <c r="D6" s="49"/>
      <c r="E6" s="49"/>
      <c r="F6" s="49"/>
      <c r="G6" s="49"/>
      <c r="H6" s="49"/>
      <c r="I6" s="49"/>
      <c r="J6" s="49"/>
      <c r="K6" s="49"/>
    </row>
    <row r="7" spans="2:21" x14ac:dyDescent="0.2">
      <c r="B7" s="49">
        <v>3</v>
      </c>
      <c r="C7" s="49"/>
      <c r="D7" s="49"/>
      <c r="E7" s="49"/>
      <c r="F7" s="49"/>
      <c r="G7" s="49"/>
      <c r="H7" s="49"/>
      <c r="I7" s="49"/>
      <c r="J7" s="49"/>
      <c r="K7" s="49"/>
    </row>
    <row r="8" spans="2:21" x14ac:dyDescent="0.2">
      <c r="B8" s="49">
        <v>4</v>
      </c>
      <c r="C8" s="49"/>
      <c r="D8" s="49"/>
      <c r="E8" s="49"/>
      <c r="F8" s="49"/>
      <c r="G8" s="49"/>
      <c r="H8" s="49"/>
      <c r="I8" s="49"/>
      <c r="J8" s="49"/>
      <c r="K8" s="49"/>
    </row>
    <row r="9" spans="2:21" x14ac:dyDescent="0.2">
      <c r="B9" s="49">
        <v>5</v>
      </c>
      <c r="C9" s="49"/>
      <c r="D9" s="49"/>
      <c r="E9" s="49"/>
      <c r="F9" s="49"/>
      <c r="G9" s="49"/>
      <c r="H9" s="49"/>
      <c r="I9" s="49"/>
      <c r="J9" s="49"/>
      <c r="K9" s="49"/>
    </row>
    <row r="10" spans="2:21" x14ac:dyDescent="0.2">
      <c r="B10" s="49">
        <v>6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2:21" x14ac:dyDescent="0.2">
      <c r="B11" s="49">
        <v>7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21" x14ac:dyDescent="0.2">
      <c r="B12" s="49">
        <v>8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21" x14ac:dyDescent="0.2">
      <c r="B13" s="49">
        <v>9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21" ht="4.5" customHeight="1" x14ac:dyDescent="0.2"/>
    <row r="15" spans="2:21" x14ac:dyDescent="0.2">
      <c r="M15" s="60" t="s">
        <v>123</v>
      </c>
    </row>
    <row r="16" spans="2:21" s="62" customFormat="1" ht="11.25" x14ac:dyDescent="0.2">
      <c r="N16" s="62" t="s">
        <v>124</v>
      </c>
      <c r="O16" s="62" t="s">
        <v>125</v>
      </c>
      <c r="P16" s="62" t="s">
        <v>126</v>
      </c>
      <c r="Q16" s="62" t="s">
        <v>127</v>
      </c>
      <c r="R16" s="62" t="s">
        <v>128</v>
      </c>
      <c r="S16" s="62" t="s">
        <v>129</v>
      </c>
      <c r="T16" s="62" t="s">
        <v>130</v>
      </c>
      <c r="U16" s="62" t="s">
        <v>131</v>
      </c>
    </row>
    <row r="17" spans="13:22" ht="16.149999999999999" customHeight="1" x14ac:dyDescent="0.2">
      <c r="M17" s="62">
        <v>8</v>
      </c>
      <c r="N17" s="63"/>
      <c r="O17" s="64"/>
      <c r="P17" s="65"/>
      <c r="Q17" s="64"/>
      <c r="R17" s="65"/>
      <c r="S17" s="64"/>
      <c r="T17" s="65"/>
      <c r="U17" s="66"/>
      <c r="V17" s="62"/>
    </row>
    <row r="18" spans="13:22" ht="16.149999999999999" customHeight="1" x14ac:dyDescent="0.2">
      <c r="M18" s="62">
        <v>7</v>
      </c>
      <c r="N18" s="63"/>
      <c r="O18" s="64"/>
      <c r="P18" s="65"/>
      <c r="Q18" s="64"/>
      <c r="R18" s="65"/>
      <c r="S18" s="64"/>
      <c r="T18" s="65"/>
      <c r="U18" s="66"/>
      <c r="V18" s="62"/>
    </row>
    <row r="19" spans="13:22" ht="16.149999999999999" customHeight="1" x14ac:dyDescent="0.2">
      <c r="M19" s="62">
        <v>6</v>
      </c>
      <c r="N19" s="63"/>
      <c r="O19" s="64"/>
      <c r="P19" s="65"/>
      <c r="Q19" s="64"/>
      <c r="R19" s="65"/>
      <c r="S19" s="64"/>
      <c r="T19" s="65"/>
      <c r="U19" s="66"/>
      <c r="V19" s="62"/>
    </row>
    <row r="20" spans="13:22" ht="16.149999999999999" customHeight="1" x14ac:dyDescent="0.2">
      <c r="M20" s="62">
        <v>5</v>
      </c>
      <c r="N20" s="63"/>
      <c r="O20" s="64"/>
      <c r="P20" s="65"/>
      <c r="Q20" s="64"/>
      <c r="R20" s="65"/>
      <c r="S20" s="64"/>
      <c r="T20" s="65"/>
      <c r="U20" s="66"/>
      <c r="V20" s="62"/>
    </row>
    <row r="21" spans="13:22" ht="16.149999999999999" customHeight="1" x14ac:dyDescent="0.2">
      <c r="M21" s="62">
        <v>4</v>
      </c>
      <c r="N21" s="63"/>
      <c r="O21" s="64"/>
      <c r="P21" s="65"/>
      <c r="Q21" s="64"/>
      <c r="R21" s="65"/>
      <c r="S21" s="64"/>
      <c r="T21" s="65"/>
      <c r="U21" s="66"/>
      <c r="V21" s="62"/>
    </row>
    <row r="22" spans="13:22" ht="16.149999999999999" customHeight="1" x14ac:dyDescent="0.2">
      <c r="M22" s="62">
        <v>3</v>
      </c>
      <c r="N22" s="63"/>
      <c r="O22" s="64"/>
      <c r="P22" s="65"/>
      <c r="Q22" s="64"/>
      <c r="R22" s="65"/>
      <c r="S22" s="64"/>
      <c r="T22" s="65"/>
      <c r="U22" s="66"/>
      <c r="V22" s="62"/>
    </row>
    <row r="23" spans="13:22" ht="16.149999999999999" customHeight="1" x14ac:dyDescent="0.2">
      <c r="M23" s="62">
        <v>2</v>
      </c>
      <c r="N23" s="63"/>
      <c r="O23" s="64"/>
      <c r="P23" s="65"/>
      <c r="Q23" s="64"/>
      <c r="R23" s="65"/>
      <c r="S23" s="64"/>
      <c r="T23" s="65"/>
      <c r="U23" s="66"/>
      <c r="V23" s="62"/>
    </row>
    <row r="24" spans="13:22" ht="16.149999999999999" customHeight="1" x14ac:dyDescent="0.2">
      <c r="M24" s="62">
        <v>1</v>
      </c>
      <c r="N24" s="63"/>
      <c r="O24" s="64"/>
      <c r="P24" s="65"/>
      <c r="Q24" s="64"/>
      <c r="R24" s="65"/>
      <c r="S24" s="64"/>
      <c r="T24" s="65"/>
      <c r="U24" s="6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0"/>
  <sheetViews>
    <sheetView topLeftCell="A4" zoomScaleNormal="100" workbookViewId="0">
      <selection activeCell="K22" sqref="K22"/>
    </sheetView>
  </sheetViews>
  <sheetFormatPr defaultRowHeight="12.75" x14ac:dyDescent="0.2"/>
  <cols>
    <col min="1" max="1" width="5.5703125" customWidth="1"/>
    <col min="2" max="2" width="12.7109375" customWidth="1"/>
    <col min="3" max="3" width="6.28515625" customWidth="1"/>
    <col min="4" max="4" width="10.7109375" customWidth="1"/>
    <col min="5" max="5" width="9.7109375" bestFit="1" customWidth="1"/>
    <col min="6" max="6" width="8.42578125" customWidth="1"/>
    <col min="8" max="8" width="9.7109375" customWidth="1"/>
    <col min="9" max="9" width="8.28515625" customWidth="1"/>
    <col min="10" max="10" width="11.140625" customWidth="1"/>
    <col min="12" max="12" width="10.28515625" customWidth="1"/>
    <col min="13" max="13" width="17.140625" customWidth="1"/>
    <col min="14" max="14" width="11.140625" customWidth="1"/>
    <col min="16" max="16" width="10.42578125" customWidth="1"/>
  </cols>
  <sheetData>
    <row r="5" spans="1:14" ht="12.75" customHeight="1" thickBot="1" x14ac:dyDescent="0.25"/>
    <row r="6" spans="1:14" ht="18" customHeight="1" thickTop="1" thickBo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9.5" customHeight="1" thickTop="1" x14ac:dyDescent="0.2">
      <c r="A7" s="96" t="s">
        <v>1</v>
      </c>
      <c r="B7" s="91" t="s">
        <v>2</v>
      </c>
      <c r="C7" s="93" t="s">
        <v>3</v>
      </c>
      <c r="D7" s="89" t="s">
        <v>4</v>
      </c>
      <c r="E7" s="91" t="s">
        <v>5</v>
      </c>
      <c r="F7" s="91" t="s">
        <v>6</v>
      </c>
      <c r="G7" s="89" t="s">
        <v>7</v>
      </c>
      <c r="H7" s="4" t="s">
        <v>8</v>
      </c>
      <c r="I7" s="5"/>
      <c r="J7" s="91" t="s">
        <v>9</v>
      </c>
      <c r="K7" s="91" t="s">
        <v>10</v>
      </c>
      <c r="L7" s="93" t="s">
        <v>11</v>
      </c>
      <c r="M7" s="89" t="s">
        <v>12</v>
      </c>
      <c r="N7" s="94" t="s">
        <v>13</v>
      </c>
    </row>
    <row r="8" spans="1:14" ht="18" customHeight="1" x14ac:dyDescent="0.2">
      <c r="A8" s="97"/>
      <c r="B8" s="92"/>
      <c r="C8" s="90"/>
      <c r="D8" s="90"/>
      <c r="E8" s="92"/>
      <c r="F8" s="92"/>
      <c r="G8" s="90"/>
      <c r="H8" s="6" t="s">
        <v>14</v>
      </c>
      <c r="I8" s="6" t="s">
        <v>15</v>
      </c>
      <c r="J8" s="92"/>
      <c r="K8" s="92"/>
      <c r="L8" s="90"/>
      <c r="M8" s="90"/>
      <c r="N8" s="95"/>
    </row>
    <row r="9" spans="1:14" x14ac:dyDescent="0.2">
      <c r="A9" s="7">
        <v>1</v>
      </c>
      <c r="B9" s="8" t="s">
        <v>16</v>
      </c>
      <c r="C9" s="9">
        <v>5</v>
      </c>
      <c r="D9" s="9" t="s">
        <v>17</v>
      </c>
      <c r="E9" s="10">
        <v>66.5</v>
      </c>
      <c r="F9" s="9">
        <v>0</v>
      </c>
      <c r="G9" s="11"/>
      <c r="H9" s="11"/>
      <c r="I9" s="11"/>
      <c r="J9" s="11"/>
      <c r="K9" s="11"/>
      <c r="L9" s="11"/>
      <c r="M9" s="12"/>
      <c r="N9" s="13"/>
    </row>
    <row r="10" spans="1:14" x14ac:dyDescent="0.2">
      <c r="A10" s="7">
        <v>2</v>
      </c>
      <c r="B10" s="8" t="s">
        <v>18</v>
      </c>
      <c r="C10" s="9">
        <v>4</v>
      </c>
      <c r="D10" s="9" t="s">
        <v>19</v>
      </c>
      <c r="E10" s="10">
        <v>40.700000000000003</v>
      </c>
      <c r="F10" s="9">
        <v>1</v>
      </c>
      <c r="G10" s="11"/>
      <c r="H10" s="11"/>
      <c r="I10" s="11"/>
      <c r="J10" s="11"/>
      <c r="K10" s="11"/>
      <c r="L10" s="11"/>
      <c r="M10" s="12"/>
      <c r="N10" s="13"/>
    </row>
    <row r="11" spans="1:14" x14ac:dyDescent="0.2">
      <c r="A11" s="7">
        <v>3</v>
      </c>
      <c r="B11" s="8" t="s">
        <v>20</v>
      </c>
      <c r="C11" s="9">
        <v>2</v>
      </c>
      <c r="D11" s="9" t="s">
        <v>21</v>
      </c>
      <c r="E11" s="10">
        <v>30.5</v>
      </c>
      <c r="F11" s="9">
        <v>1</v>
      </c>
      <c r="G11" s="11"/>
      <c r="H11" s="11"/>
      <c r="I11" s="11"/>
      <c r="J11" s="11"/>
      <c r="K11" s="11"/>
      <c r="L11" s="11"/>
      <c r="M11" s="12"/>
      <c r="N11" s="13"/>
    </row>
    <row r="12" spans="1:14" x14ac:dyDescent="0.2">
      <c r="A12" s="7">
        <v>4</v>
      </c>
      <c r="B12" s="8" t="s">
        <v>22</v>
      </c>
      <c r="C12" s="9">
        <v>3</v>
      </c>
      <c r="D12" s="9" t="s">
        <v>23</v>
      </c>
      <c r="E12" s="10">
        <v>47.2</v>
      </c>
      <c r="F12" s="9">
        <v>0</v>
      </c>
      <c r="G12" s="11"/>
      <c r="H12" s="11"/>
      <c r="I12" s="11"/>
      <c r="J12" s="11"/>
      <c r="K12" s="11"/>
      <c r="L12" s="11"/>
      <c r="M12" s="12"/>
      <c r="N12" s="13"/>
    </row>
    <row r="13" spans="1:14" x14ac:dyDescent="0.2">
      <c r="A13" s="7">
        <v>5</v>
      </c>
      <c r="B13" s="8" t="s">
        <v>24</v>
      </c>
      <c r="C13" s="9">
        <v>3</v>
      </c>
      <c r="D13" s="9" t="s">
        <v>25</v>
      </c>
      <c r="E13" s="10">
        <v>42.5</v>
      </c>
      <c r="F13" s="9">
        <v>1</v>
      </c>
      <c r="G13" s="11"/>
      <c r="H13" s="11"/>
      <c r="I13" s="11"/>
      <c r="J13" s="11"/>
      <c r="K13" s="11"/>
      <c r="L13" s="11"/>
      <c r="M13" s="12"/>
      <c r="N13" s="13"/>
    </row>
    <row r="14" spans="1:14" ht="13.5" thickBot="1" x14ac:dyDescent="0.25">
      <c r="A14" s="14">
        <v>6</v>
      </c>
      <c r="B14" s="15" t="s">
        <v>26</v>
      </c>
      <c r="C14" s="16">
        <v>6</v>
      </c>
      <c r="D14" s="16" t="s">
        <v>17</v>
      </c>
      <c r="E14" s="17">
        <v>55</v>
      </c>
      <c r="F14" s="16">
        <v>2</v>
      </c>
      <c r="G14" s="11"/>
      <c r="H14" s="11"/>
      <c r="I14" s="11"/>
      <c r="J14" s="11"/>
      <c r="K14" s="11"/>
      <c r="L14" s="11"/>
      <c r="M14" s="12"/>
      <c r="N14" s="13"/>
    </row>
    <row r="15" spans="1:14" ht="14.25" thickTop="1" thickBot="1" x14ac:dyDescent="0.25">
      <c r="A15" s="18"/>
      <c r="B15" s="18"/>
      <c r="C15" s="18"/>
      <c r="D15" s="18"/>
      <c r="E15" s="19"/>
      <c r="F15" s="20" t="s">
        <v>27</v>
      </c>
      <c r="G15" s="21">
        <f t="shared" ref="G15:K15" si="0">SUM(G9:G14)</f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>SUM(L9:L14)</f>
        <v>0</v>
      </c>
      <c r="M15" s="22">
        <f t="shared" ref="M15:N15" si="1">SUM(M9:M14)</f>
        <v>0</v>
      </c>
      <c r="N15" s="23">
        <f t="shared" si="1"/>
        <v>0</v>
      </c>
    </row>
    <row r="16" spans="1:14" ht="13.5" thickTop="1" x14ac:dyDescent="0.2"/>
    <row r="17" spans="2:13" x14ac:dyDescent="0.2">
      <c r="B17" s="24" t="s">
        <v>28</v>
      </c>
    </row>
    <row r="18" spans="2:13" x14ac:dyDescent="0.2">
      <c r="B18" t="s">
        <v>29</v>
      </c>
      <c r="D18" s="25">
        <v>3.25</v>
      </c>
      <c r="E18" s="26"/>
      <c r="G18" s="27" t="s">
        <v>187</v>
      </c>
      <c r="H18" s="27"/>
      <c r="I18" s="27"/>
      <c r="J18" s="27"/>
      <c r="K18" s="27"/>
      <c r="L18" s="28" t="s">
        <v>30</v>
      </c>
      <c r="M18" s="29" t="s">
        <v>31</v>
      </c>
    </row>
    <row r="19" spans="2:13" x14ac:dyDescent="0.2">
      <c r="B19" t="s">
        <v>32</v>
      </c>
      <c r="D19" s="30">
        <v>12</v>
      </c>
      <c r="E19" s="26">
        <v>60</v>
      </c>
      <c r="G19" s="27" t="s">
        <v>33</v>
      </c>
      <c r="H19" s="27"/>
      <c r="I19" s="27"/>
      <c r="J19" s="27"/>
      <c r="K19" s="27"/>
      <c r="L19" s="31" t="s">
        <v>34</v>
      </c>
      <c r="M19" s="32" t="s">
        <v>35</v>
      </c>
    </row>
    <row r="20" spans="2:13" x14ac:dyDescent="0.2">
      <c r="B20" t="s">
        <v>36</v>
      </c>
      <c r="D20" s="30">
        <v>14</v>
      </c>
      <c r="E20" s="26">
        <v>80</v>
      </c>
      <c r="G20" s="99"/>
    </row>
    <row r="21" spans="2:13" x14ac:dyDescent="0.2">
      <c r="B21" t="s">
        <v>9</v>
      </c>
      <c r="D21" s="25">
        <v>2</v>
      </c>
      <c r="E21" s="26"/>
    </row>
    <row r="22" spans="2:13" x14ac:dyDescent="0.2">
      <c r="B22" t="s">
        <v>10</v>
      </c>
      <c r="D22" s="25">
        <v>0.45</v>
      </c>
      <c r="E22" s="25">
        <v>0.55000000000000004</v>
      </c>
      <c r="F22" s="33" t="s">
        <v>37</v>
      </c>
    </row>
    <row r="23" spans="2:13" x14ac:dyDescent="0.2">
      <c r="B23" t="s">
        <v>38</v>
      </c>
      <c r="D23" s="26">
        <v>750</v>
      </c>
      <c r="E23" s="26"/>
    </row>
    <row r="24" spans="2:13" x14ac:dyDescent="0.2">
      <c r="B24" t="s">
        <v>39</v>
      </c>
      <c r="D24" s="26">
        <v>10</v>
      </c>
      <c r="E24" s="26">
        <v>5</v>
      </c>
    </row>
    <row r="28" spans="2:13" x14ac:dyDescent="0.2">
      <c r="B28" s="34" t="s">
        <v>40</v>
      </c>
      <c r="C28" s="34"/>
      <c r="D28" s="34"/>
    </row>
    <row r="29" spans="2:13" x14ac:dyDescent="0.2">
      <c r="B29" s="28" t="s">
        <v>41</v>
      </c>
      <c r="C29" s="28"/>
      <c r="D29" s="28"/>
      <c r="E29" s="32" t="s">
        <v>42</v>
      </c>
      <c r="F29" s="32"/>
    </row>
    <row r="30" spans="2:13" x14ac:dyDescent="0.2">
      <c r="B30" s="35" t="s">
        <v>43</v>
      </c>
    </row>
  </sheetData>
  <mergeCells count="12">
    <mergeCell ref="N7:N8"/>
    <mergeCell ref="A7:A8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M7:M8"/>
  </mergeCells>
  <pageMargins left="0.75" right="0.75" top="1" bottom="1" header="0.5" footer="0.5"/>
  <pageSetup paperSize="9" scale="95" orientation="landscape" r:id="rId1"/>
  <headerFooter alignWithMargins="0">
    <oddHeader>&amp;LWspólnota Mieszkaniowa "ORION"&amp;COPŁATY&amp;R&amp;D</oddHeader>
    <oddFooter>&amp;LOpracował:&amp;CImię i nazwisko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zoomScale="160" zoomScaleNormal="160" workbookViewId="0">
      <selection activeCell="J8" sqref="J8"/>
    </sheetView>
  </sheetViews>
  <sheetFormatPr defaultRowHeight="15" x14ac:dyDescent="0.25"/>
  <cols>
    <col min="1" max="1" width="3.85546875" style="37" customWidth="1"/>
    <col min="2" max="2" width="11.42578125" style="37" bestFit="1" customWidth="1"/>
    <col min="3" max="3" width="11.42578125" style="37" customWidth="1"/>
    <col min="4" max="4" width="8.85546875" style="37" bestFit="1" customWidth="1"/>
    <col min="5" max="5" width="12.5703125" style="37" bestFit="1" customWidth="1"/>
    <col min="6" max="6" width="9.85546875" style="37" bestFit="1" customWidth="1"/>
    <col min="7" max="7" width="9.85546875" style="37" customWidth="1"/>
    <col min="8" max="8" width="9.140625" style="37"/>
    <col min="9" max="9" width="10.7109375" style="37" bestFit="1" customWidth="1"/>
    <col min="10" max="16384" width="9.140625" style="37"/>
  </cols>
  <sheetData>
    <row r="2" spans="2:10" x14ac:dyDescent="0.25">
      <c r="B2" s="36" t="s">
        <v>44</v>
      </c>
      <c r="C2" s="36" t="s">
        <v>45</v>
      </c>
      <c r="D2" s="36" t="s">
        <v>46</v>
      </c>
      <c r="E2" s="36" t="s">
        <v>47</v>
      </c>
      <c r="F2" s="36" t="s">
        <v>188</v>
      </c>
      <c r="G2" s="36" t="s">
        <v>189</v>
      </c>
      <c r="I2" s="36" t="s">
        <v>45</v>
      </c>
      <c r="J2" s="36" t="s">
        <v>48</v>
      </c>
    </row>
    <row r="3" spans="2:10" x14ac:dyDescent="0.25">
      <c r="B3" s="37" t="s">
        <v>49</v>
      </c>
      <c r="C3" s="37" t="s">
        <v>50</v>
      </c>
      <c r="D3" s="37">
        <v>96</v>
      </c>
      <c r="E3" s="38"/>
      <c r="F3" s="38"/>
      <c r="G3" s="38"/>
      <c r="I3" s="37" t="s">
        <v>50</v>
      </c>
      <c r="J3" s="37">
        <v>200</v>
      </c>
    </row>
    <row r="4" spans="2:10" x14ac:dyDescent="0.25">
      <c r="B4" s="37" t="s">
        <v>51</v>
      </c>
      <c r="C4" s="37" t="s">
        <v>50</v>
      </c>
      <c r="D4" s="37">
        <v>100</v>
      </c>
      <c r="E4" s="38"/>
      <c r="F4" s="38"/>
      <c r="G4" s="38"/>
      <c r="I4" s="37" t="s">
        <v>52</v>
      </c>
      <c r="J4" s="37">
        <v>300</v>
      </c>
    </row>
    <row r="5" spans="2:10" x14ac:dyDescent="0.25">
      <c r="B5" s="37" t="s">
        <v>53</v>
      </c>
      <c r="C5" s="37" t="s">
        <v>52</v>
      </c>
      <c r="D5" s="37">
        <v>50</v>
      </c>
      <c r="E5" s="38"/>
      <c r="F5" s="38"/>
      <c r="G5" s="38"/>
      <c r="I5" s="39" t="s">
        <v>54</v>
      </c>
      <c r="J5" s="37">
        <v>220</v>
      </c>
    </row>
    <row r="6" spans="2:10" x14ac:dyDescent="0.25">
      <c r="B6" s="37" t="s">
        <v>55</v>
      </c>
      <c r="C6" s="37" t="s">
        <v>52</v>
      </c>
      <c r="D6" s="37">
        <v>35</v>
      </c>
      <c r="E6" s="38"/>
      <c r="F6" s="38"/>
      <c r="G6" s="38"/>
      <c r="I6" s="39"/>
    </row>
    <row r="7" spans="2:10" x14ac:dyDescent="0.25">
      <c r="B7" s="37" t="s">
        <v>56</v>
      </c>
      <c r="C7" s="37" t="s">
        <v>52</v>
      </c>
      <c r="D7" s="37">
        <v>180</v>
      </c>
      <c r="E7" s="38"/>
      <c r="F7" s="38"/>
      <c r="G7" s="38"/>
      <c r="I7" s="36" t="s">
        <v>46</v>
      </c>
      <c r="J7" s="36" t="s">
        <v>57</v>
      </c>
    </row>
    <row r="8" spans="2:10" x14ac:dyDescent="0.25">
      <c r="B8" s="37" t="s">
        <v>58</v>
      </c>
      <c r="C8" s="37" t="s">
        <v>54</v>
      </c>
      <c r="D8" s="37">
        <v>58</v>
      </c>
      <c r="E8" s="38"/>
      <c r="F8" s="38"/>
      <c r="G8" s="38"/>
      <c r="I8" s="39" t="s">
        <v>59</v>
      </c>
      <c r="J8" s="108" t="s">
        <v>60</v>
      </c>
    </row>
    <row r="9" spans="2:10" x14ac:dyDescent="0.25">
      <c r="B9" s="37" t="s">
        <v>61</v>
      </c>
      <c r="C9" s="37" t="s">
        <v>50</v>
      </c>
      <c r="D9" s="37">
        <v>170</v>
      </c>
      <c r="E9" s="38"/>
      <c r="F9" s="38"/>
      <c r="G9" s="38"/>
      <c r="I9" s="39" t="s">
        <v>62</v>
      </c>
      <c r="J9" s="40" t="s">
        <v>63</v>
      </c>
    </row>
    <row r="10" spans="2:10" x14ac:dyDescent="0.25">
      <c r="B10" s="37" t="s">
        <v>64</v>
      </c>
      <c r="C10" s="37" t="s">
        <v>50</v>
      </c>
      <c r="D10" s="37">
        <v>177</v>
      </c>
      <c r="E10" s="38"/>
      <c r="F10" s="38"/>
      <c r="G10" s="38"/>
      <c r="I10" s="39"/>
    </row>
    <row r="11" spans="2:10" x14ac:dyDescent="0.25">
      <c r="B11" s="37" t="s">
        <v>65</v>
      </c>
      <c r="C11" s="37" t="s">
        <v>54</v>
      </c>
      <c r="D11" s="37">
        <v>144</v>
      </c>
      <c r="E11" s="38"/>
      <c r="F11" s="38"/>
      <c r="G11" s="38"/>
      <c r="I11" s="39"/>
    </row>
    <row r="12" spans="2:10" x14ac:dyDescent="0.25">
      <c r="B12" s="37" t="s">
        <v>66</v>
      </c>
      <c r="C12" s="37" t="s">
        <v>52</v>
      </c>
      <c r="D12" s="37">
        <v>27</v>
      </c>
      <c r="E12" s="38"/>
      <c r="F12" s="38"/>
      <c r="G12" s="38"/>
      <c r="I12" s="39"/>
    </row>
    <row r="13" spans="2:10" x14ac:dyDescent="0.25">
      <c r="B13" s="37" t="s">
        <v>67</v>
      </c>
      <c r="C13" s="37" t="s">
        <v>52</v>
      </c>
      <c r="D13" s="37">
        <v>166</v>
      </c>
      <c r="E13" s="38"/>
      <c r="F13" s="38"/>
      <c r="G13" s="38"/>
      <c r="I13" s="39"/>
    </row>
    <row r="14" spans="2:10" x14ac:dyDescent="0.25">
      <c r="B14" s="37" t="s">
        <v>68</v>
      </c>
      <c r="C14" s="37" t="s">
        <v>50</v>
      </c>
      <c r="D14" s="37">
        <v>172</v>
      </c>
      <c r="E14" s="38"/>
      <c r="F14" s="38"/>
      <c r="G14" s="38"/>
      <c r="I14" s="39"/>
    </row>
    <row r="15" spans="2:10" x14ac:dyDescent="0.25">
      <c r="B15" s="37" t="s">
        <v>69</v>
      </c>
      <c r="C15" s="37" t="s">
        <v>50</v>
      </c>
      <c r="D15" s="37">
        <v>161</v>
      </c>
      <c r="E15" s="38"/>
      <c r="F15" s="38"/>
      <c r="G15" s="38"/>
      <c r="I15" s="39"/>
    </row>
    <row r="16" spans="2:10" x14ac:dyDescent="0.25">
      <c r="B16" s="37" t="s">
        <v>70</v>
      </c>
      <c r="C16" s="37" t="s">
        <v>50</v>
      </c>
      <c r="D16" s="37">
        <v>30</v>
      </c>
      <c r="E16" s="38"/>
      <c r="F16" s="38"/>
      <c r="G16" s="38"/>
      <c r="I16" s="3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30" zoomScaleNormal="130" workbookViewId="0">
      <selection activeCell="F2" sqref="E2:F5"/>
    </sheetView>
  </sheetViews>
  <sheetFormatPr defaultRowHeight="15" x14ac:dyDescent="0.25"/>
  <cols>
    <col min="1" max="2" width="9.140625" style="76"/>
    <col min="3" max="3" width="10.7109375" style="76" customWidth="1"/>
    <col min="4" max="4" width="10.7109375" style="77" customWidth="1"/>
    <col min="5" max="12" width="9.140625" style="76"/>
    <col min="13" max="13" width="10.42578125" style="76" customWidth="1"/>
    <col min="14" max="16384" width="9.140625" style="76"/>
  </cols>
  <sheetData>
    <row r="1" spans="1:16" x14ac:dyDescent="0.25">
      <c r="A1" s="75" t="s">
        <v>149</v>
      </c>
      <c r="B1" s="75" t="s">
        <v>150</v>
      </c>
      <c r="C1" s="75" t="s">
        <v>176</v>
      </c>
      <c r="D1" s="85" t="s">
        <v>45</v>
      </c>
      <c r="E1" s="75" t="s">
        <v>190</v>
      </c>
      <c r="F1" s="75" t="s">
        <v>191</v>
      </c>
      <c r="G1" s="78" t="s">
        <v>176</v>
      </c>
      <c r="H1" s="78" t="s">
        <v>177</v>
      </c>
      <c r="J1" s="79" t="s">
        <v>151</v>
      </c>
      <c r="K1" s="79">
        <v>1</v>
      </c>
      <c r="L1" s="79">
        <v>2</v>
      </c>
      <c r="M1" s="79">
        <v>3</v>
      </c>
    </row>
    <row r="2" spans="1:16" x14ac:dyDescent="0.25">
      <c r="A2" s="76" t="s">
        <v>152</v>
      </c>
      <c r="B2" s="76">
        <v>0.17</v>
      </c>
      <c r="C2" s="76" t="s">
        <v>178</v>
      </c>
      <c r="D2" s="77">
        <v>1</v>
      </c>
      <c r="G2" s="80" t="s">
        <v>179</v>
      </c>
      <c r="H2" s="80">
        <v>2</v>
      </c>
      <c r="J2" s="81">
        <v>0</v>
      </c>
      <c r="K2" s="82">
        <v>8</v>
      </c>
      <c r="L2" s="82">
        <v>12</v>
      </c>
      <c r="M2" s="82">
        <v>30</v>
      </c>
    </row>
    <row r="3" spans="1:16" x14ac:dyDescent="0.25">
      <c r="A3" s="76" t="s">
        <v>153</v>
      </c>
      <c r="B3" s="76">
        <v>7.68</v>
      </c>
      <c r="C3" s="76" t="s">
        <v>180</v>
      </c>
      <c r="D3" s="77">
        <v>2</v>
      </c>
      <c r="G3" s="80" t="s">
        <v>180</v>
      </c>
      <c r="H3" s="80">
        <v>2</v>
      </c>
      <c r="J3" s="83">
        <v>1</v>
      </c>
      <c r="K3" s="82">
        <v>12</v>
      </c>
      <c r="L3" s="82">
        <v>20</v>
      </c>
      <c r="M3" s="82">
        <v>45</v>
      </c>
      <c r="N3" s="75"/>
      <c r="O3" s="75"/>
    </row>
    <row r="4" spans="1:16" x14ac:dyDescent="0.25">
      <c r="A4" s="76" t="s">
        <v>155</v>
      </c>
      <c r="B4" s="76">
        <v>8.6300000000000008</v>
      </c>
      <c r="C4" s="76" t="s">
        <v>181</v>
      </c>
      <c r="D4" s="77">
        <v>2</v>
      </c>
      <c r="G4" s="80" t="s">
        <v>182</v>
      </c>
      <c r="H4" s="80">
        <v>3</v>
      </c>
      <c r="J4" s="83">
        <v>5</v>
      </c>
      <c r="K4" s="82">
        <v>17</v>
      </c>
      <c r="L4" s="82">
        <v>25</v>
      </c>
      <c r="M4" s="82">
        <v>50</v>
      </c>
      <c r="N4" s="75"/>
      <c r="O4" s="75"/>
    </row>
    <row r="5" spans="1:16" x14ac:dyDescent="0.25">
      <c r="A5" s="76" t="s">
        <v>157</v>
      </c>
      <c r="B5" s="76">
        <v>2.89</v>
      </c>
      <c r="C5" s="76" t="s">
        <v>182</v>
      </c>
      <c r="D5" s="77">
        <v>3</v>
      </c>
      <c r="G5" s="80" t="s">
        <v>181</v>
      </c>
      <c r="H5" s="80">
        <v>2</v>
      </c>
      <c r="J5" s="83">
        <v>10</v>
      </c>
      <c r="K5" s="82">
        <v>22</v>
      </c>
      <c r="L5" s="82">
        <v>40</v>
      </c>
      <c r="M5" s="82">
        <v>75</v>
      </c>
      <c r="N5" s="75"/>
      <c r="O5" s="75"/>
    </row>
    <row r="6" spans="1:16" x14ac:dyDescent="0.25">
      <c r="A6" s="76" t="s">
        <v>159</v>
      </c>
      <c r="B6" s="76">
        <v>14.15</v>
      </c>
      <c r="C6" s="76" t="s">
        <v>178</v>
      </c>
      <c r="D6" s="77">
        <v>1</v>
      </c>
      <c r="G6" s="80" t="s">
        <v>178</v>
      </c>
      <c r="H6" s="80">
        <v>1</v>
      </c>
      <c r="J6" s="83">
        <v>20</v>
      </c>
      <c r="K6" s="82">
        <v>28</v>
      </c>
      <c r="L6" s="82">
        <v>50</v>
      </c>
      <c r="M6" s="82">
        <v>110</v>
      </c>
    </row>
    <row r="7" spans="1:16" x14ac:dyDescent="0.25">
      <c r="A7" s="76" t="s">
        <v>160</v>
      </c>
      <c r="B7" s="76">
        <v>6.4</v>
      </c>
      <c r="C7" s="76" t="s">
        <v>180</v>
      </c>
      <c r="D7" s="77">
        <v>2</v>
      </c>
      <c r="G7" s="80" t="s">
        <v>183</v>
      </c>
      <c r="H7" s="80">
        <v>2</v>
      </c>
      <c r="J7" s="83">
        <v>30</v>
      </c>
      <c r="K7" s="82">
        <v>35</v>
      </c>
      <c r="L7" s="82">
        <v>60</v>
      </c>
      <c r="M7" s="82">
        <v>140</v>
      </c>
    </row>
    <row r="8" spans="1:16" x14ac:dyDescent="0.25">
      <c r="A8" s="76" t="s">
        <v>161</v>
      </c>
      <c r="B8" s="76">
        <v>2.83</v>
      </c>
      <c r="C8" s="76" t="s">
        <v>183</v>
      </c>
      <c r="D8" s="77">
        <v>2</v>
      </c>
      <c r="G8" s="80" t="s">
        <v>184</v>
      </c>
      <c r="H8" s="80">
        <v>3</v>
      </c>
      <c r="J8" s="75">
        <v>1</v>
      </c>
      <c r="K8" s="75" t="s">
        <v>154</v>
      </c>
    </row>
    <row r="9" spans="1:16" x14ac:dyDescent="0.25">
      <c r="A9" s="76" t="s">
        <v>162</v>
      </c>
      <c r="B9" s="76">
        <v>0.1</v>
      </c>
      <c r="C9" s="76" t="s">
        <v>184</v>
      </c>
      <c r="D9" s="77">
        <v>3</v>
      </c>
      <c r="J9" s="75">
        <v>2</v>
      </c>
      <c r="K9" s="75" t="s">
        <v>156</v>
      </c>
    </row>
    <row r="10" spans="1:16" x14ac:dyDescent="0.25">
      <c r="A10" s="76" t="s">
        <v>163</v>
      </c>
      <c r="B10" s="76">
        <v>3.22</v>
      </c>
      <c r="C10" s="76" t="s">
        <v>182</v>
      </c>
      <c r="D10" s="77">
        <v>3</v>
      </c>
      <c r="J10" s="75">
        <v>3</v>
      </c>
      <c r="K10" s="75" t="s">
        <v>158</v>
      </c>
    </row>
    <row r="11" spans="1:16" x14ac:dyDescent="0.25">
      <c r="A11" s="76" t="s">
        <v>164</v>
      </c>
      <c r="B11" s="76">
        <v>8.8699999999999992</v>
      </c>
      <c r="C11" s="76" t="s">
        <v>178</v>
      </c>
      <c r="D11" s="77">
        <v>1</v>
      </c>
      <c r="H11" s="98" t="s">
        <v>185</v>
      </c>
      <c r="I11" s="98"/>
      <c r="J11" s="98"/>
      <c r="K11" s="98"/>
      <c r="L11" s="98"/>
      <c r="M11" s="98"/>
      <c r="N11" s="98"/>
      <c r="O11" s="98"/>
    </row>
    <row r="12" spans="1:16" x14ac:dyDescent="0.25">
      <c r="A12" s="76" t="s">
        <v>165</v>
      </c>
      <c r="B12" s="76">
        <v>15.62</v>
      </c>
      <c r="C12" s="76" t="s">
        <v>178</v>
      </c>
      <c r="D12" s="77">
        <v>1</v>
      </c>
      <c r="H12" s="84" t="s">
        <v>186</v>
      </c>
      <c r="I12" s="84"/>
      <c r="J12" s="84"/>
      <c r="K12" s="84"/>
      <c r="L12" s="84"/>
      <c r="M12" s="84"/>
      <c r="N12" s="84"/>
      <c r="O12" s="84"/>
      <c r="P12" s="84"/>
    </row>
    <row r="13" spans="1:16" x14ac:dyDescent="0.25">
      <c r="A13" s="76" t="s">
        <v>166</v>
      </c>
      <c r="B13" s="76">
        <v>4.66</v>
      </c>
      <c r="C13" s="76" t="s">
        <v>178</v>
      </c>
      <c r="D13" s="77">
        <v>1</v>
      </c>
    </row>
    <row r="14" spans="1:16" x14ac:dyDescent="0.25">
      <c r="A14" s="76" t="s">
        <v>167</v>
      </c>
      <c r="B14" s="76">
        <v>4.0199999999999996</v>
      </c>
      <c r="C14" s="76" t="s">
        <v>181</v>
      </c>
      <c r="D14" s="77">
        <v>2</v>
      </c>
    </row>
    <row r="15" spans="1:16" x14ac:dyDescent="0.25">
      <c r="A15" s="76" t="s">
        <v>168</v>
      </c>
      <c r="B15" s="76">
        <v>2.4300000000000002</v>
      </c>
      <c r="C15" s="76" t="s">
        <v>184</v>
      </c>
      <c r="D15" s="77">
        <v>3</v>
      </c>
    </row>
    <row r="16" spans="1:16" x14ac:dyDescent="0.25">
      <c r="A16" s="76" t="s">
        <v>169</v>
      </c>
      <c r="B16" s="76">
        <v>6.33</v>
      </c>
      <c r="C16" s="76" t="s">
        <v>179</v>
      </c>
      <c r="D16" s="77">
        <v>2</v>
      </c>
    </row>
    <row r="17" spans="1:4" x14ac:dyDescent="0.25">
      <c r="A17" s="76" t="s">
        <v>170</v>
      </c>
      <c r="B17" s="76">
        <v>2.5499999999999998</v>
      </c>
      <c r="C17" s="76" t="s">
        <v>180</v>
      </c>
      <c r="D17" s="77">
        <v>2</v>
      </c>
    </row>
    <row r="18" spans="1:4" x14ac:dyDescent="0.25">
      <c r="A18" s="76" t="s">
        <v>171</v>
      </c>
      <c r="B18" s="76">
        <v>9.9</v>
      </c>
      <c r="C18" s="76" t="s">
        <v>178</v>
      </c>
      <c r="D18" s="77">
        <v>1</v>
      </c>
    </row>
    <row r="19" spans="1:4" x14ac:dyDescent="0.25">
      <c r="A19" s="76" t="s">
        <v>172</v>
      </c>
      <c r="B19" s="76">
        <v>26.7</v>
      </c>
      <c r="C19" s="76" t="s">
        <v>181</v>
      </c>
      <c r="D19" s="77">
        <v>2</v>
      </c>
    </row>
    <row r="20" spans="1:4" x14ac:dyDescent="0.25">
      <c r="A20" s="76" t="s">
        <v>173</v>
      </c>
      <c r="B20" s="76">
        <v>0.5</v>
      </c>
      <c r="C20" s="76" t="s">
        <v>182</v>
      </c>
      <c r="D20" s="77">
        <v>3</v>
      </c>
    </row>
    <row r="21" spans="1:4" x14ac:dyDescent="0.25">
      <c r="A21" s="76" t="s">
        <v>174</v>
      </c>
      <c r="B21" s="76">
        <v>32.94</v>
      </c>
      <c r="C21" s="76" t="s">
        <v>178</v>
      </c>
      <c r="D21" s="77">
        <v>1</v>
      </c>
    </row>
    <row r="22" spans="1:4" x14ac:dyDescent="0.25">
      <c r="A22" s="76" t="s">
        <v>175</v>
      </c>
      <c r="B22" s="76">
        <v>25.15</v>
      </c>
      <c r="C22" s="76" t="s">
        <v>178</v>
      </c>
      <c r="D22" s="77">
        <v>1</v>
      </c>
    </row>
  </sheetData>
  <mergeCells count="1">
    <mergeCell ref="H11:O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C9" sqref="C9"/>
    </sheetView>
  </sheetViews>
  <sheetFormatPr defaultRowHeight="12.75" x14ac:dyDescent="0.2"/>
  <cols>
    <col min="1" max="1" width="12.5703125" bestFit="1" customWidth="1"/>
    <col min="2" max="2" width="12.7109375" bestFit="1" customWidth="1"/>
  </cols>
  <sheetData>
    <row r="2" spans="1:2" x14ac:dyDescent="0.2">
      <c r="A2" t="s">
        <v>192</v>
      </c>
      <c r="B2" s="100"/>
    </row>
    <row r="3" spans="1:2" x14ac:dyDescent="0.2">
      <c r="A3" t="s">
        <v>193</v>
      </c>
    </row>
    <row r="4" spans="1:2" x14ac:dyDescent="0.2">
      <c r="A4" t="s">
        <v>251</v>
      </c>
    </row>
    <row r="5" spans="1:2" x14ac:dyDescent="0.2">
      <c r="B5" s="101"/>
    </row>
    <row r="6" spans="1:2" x14ac:dyDescent="0.2">
      <c r="B6" s="101"/>
    </row>
    <row r="7" spans="1:2" x14ac:dyDescent="0.2">
      <c r="B7" s="1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L2" sqref="L2:L119"/>
    </sheetView>
  </sheetViews>
  <sheetFormatPr defaultRowHeight="15" x14ac:dyDescent="0.25"/>
  <cols>
    <col min="1" max="1" width="15.5703125" style="103" bestFit="1" customWidth="1"/>
    <col min="2" max="2" width="27.85546875" style="103" bestFit="1" customWidth="1"/>
    <col min="3" max="3" width="12.5703125" style="103" bestFit="1" customWidth="1"/>
    <col min="4" max="4" width="13.7109375" style="103" bestFit="1" customWidth="1"/>
    <col min="5" max="5" width="12" style="104" customWidth="1"/>
    <col min="6" max="6" width="13.5703125" style="104" customWidth="1"/>
    <col min="7" max="7" width="10" style="103" bestFit="1" customWidth="1"/>
    <col min="8" max="8" width="13" style="103" customWidth="1"/>
    <col min="9" max="9" width="10.28515625" style="103" customWidth="1"/>
    <col min="10" max="10" width="16.28515625" style="103" customWidth="1"/>
    <col min="11" max="11" width="12.5703125" style="103" customWidth="1"/>
    <col min="12" max="12" width="13.28515625" style="103" customWidth="1"/>
    <col min="13" max="13" width="8.7109375" style="103" customWidth="1"/>
    <col min="14" max="16384" width="9.140625" style="103"/>
  </cols>
  <sheetData>
    <row r="1" spans="1:13" s="76" customFormat="1" ht="30" x14ac:dyDescent="0.25">
      <c r="B1" s="102" t="s">
        <v>194</v>
      </c>
      <c r="C1" s="102" t="s">
        <v>195</v>
      </c>
      <c r="D1" s="102" t="s">
        <v>196</v>
      </c>
      <c r="E1" s="102" t="s">
        <v>197</v>
      </c>
      <c r="F1" s="102" t="s">
        <v>198</v>
      </c>
      <c r="G1" s="102" t="s">
        <v>199</v>
      </c>
      <c r="H1" s="102" t="s">
        <v>200</v>
      </c>
      <c r="I1" s="102" t="s">
        <v>201</v>
      </c>
      <c r="J1" s="102" t="s">
        <v>202</v>
      </c>
      <c r="K1" s="102" t="s">
        <v>203</v>
      </c>
      <c r="L1" s="102" t="s">
        <v>204</v>
      </c>
      <c r="M1" s="102" t="s">
        <v>205</v>
      </c>
    </row>
    <row r="2" spans="1:13" x14ac:dyDescent="0.25">
      <c r="B2" s="103" t="s">
        <v>206</v>
      </c>
      <c r="C2" s="103" t="s">
        <v>207</v>
      </c>
      <c r="D2" s="103" t="s">
        <v>208</v>
      </c>
      <c r="E2" s="104">
        <v>39980</v>
      </c>
      <c r="F2" s="103">
        <v>5</v>
      </c>
      <c r="G2" s="103" t="s">
        <v>209</v>
      </c>
      <c r="H2" s="103">
        <v>8</v>
      </c>
      <c r="I2" s="103" t="s">
        <v>210</v>
      </c>
      <c r="J2" s="103" t="s">
        <v>211</v>
      </c>
    </row>
    <row r="3" spans="1:13" x14ac:dyDescent="0.25">
      <c r="A3" s="104"/>
      <c r="B3" s="103" t="s">
        <v>212</v>
      </c>
      <c r="C3" s="103" t="s">
        <v>207</v>
      </c>
      <c r="D3" s="103" t="s">
        <v>213</v>
      </c>
      <c r="E3" s="104">
        <v>39545</v>
      </c>
      <c r="F3" s="103">
        <v>4</v>
      </c>
      <c r="G3" s="103" t="s">
        <v>209</v>
      </c>
      <c r="H3" s="103">
        <v>7</v>
      </c>
      <c r="I3" s="103" t="s">
        <v>210</v>
      </c>
      <c r="J3" s="103" t="s">
        <v>214</v>
      </c>
      <c r="L3" s="103">
        <f t="shared" ref="L3:L66" si="0">H3*K3</f>
        <v>0</v>
      </c>
    </row>
    <row r="4" spans="1:13" x14ac:dyDescent="0.25">
      <c r="A4" s="104"/>
      <c r="B4" s="103" t="s">
        <v>215</v>
      </c>
      <c r="C4" s="103" t="s">
        <v>207</v>
      </c>
      <c r="D4" s="103" t="s">
        <v>208</v>
      </c>
      <c r="E4" s="104">
        <v>40230</v>
      </c>
      <c r="F4" s="103">
        <v>2</v>
      </c>
      <c r="G4" s="103" t="s">
        <v>209</v>
      </c>
      <c r="H4" s="103">
        <v>2</v>
      </c>
      <c r="I4" s="103" t="s">
        <v>210</v>
      </c>
      <c r="J4" s="103" t="s">
        <v>216</v>
      </c>
      <c r="L4" s="103">
        <f t="shared" si="0"/>
        <v>0</v>
      </c>
    </row>
    <row r="5" spans="1:13" x14ac:dyDescent="0.25">
      <c r="B5" s="103" t="s">
        <v>217</v>
      </c>
      <c r="C5" s="103" t="s">
        <v>207</v>
      </c>
      <c r="D5" s="103" t="s">
        <v>213</v>
      </c>
      <c r="E5" s="104">
        <v>40341</v>
      </c>
      <c r="F5" s="103">
        <v>5</v>
      </c>
      <c r="G5" s="103" t="s">
        <v>209</v>
      </c>
      <c r="H5" s="103">
        <v>5</v>
      </c>
      <c r="I5" s="103" t="s">
        <v>210</v>
      </c>
      <c r="J5" s="103" t="s">
        <v>218</v>
      </c>
      <c r="L5" s="103">
        <f t="shared" si="0"/>
        <v>0</v>
      </c>
    </row>
    <row r="6" spans="1:13" x14ac:dyDescent="0.25">
      <c r="B6" s="103" t="s">
        <v>219</v>
      </c>
      <c r="C6" s="103" t="s">
        <v>220</v>
      </c>
      <c r="D6" s="103" t="s">
        <v>208</v>
      </c>
      <c r="E6" s="104">
        <v>40114</v>
      </c>
      <c r="F6" s="103">
        <v>1</v>
      </c>
      <c r="G6" s="103" t="s">
        <v>209</v>
      </c>
      <c r="H6" s="103">
        <v>5</v>
      </c>
      <c r="I6" s="103" t="s">
        <v>210</v>
      </c>
      <c r="J6" s="103" t="s">
        <v>221</v>
      </c>
      <c r="L6" s="103">
        <f t="shared" si="0"/>
        <v>0</v>
      </c>
    </row>
    <row r="7" spans="1:13" x14ac:dyDescent="0.25">
      <c r="B7" s="103" t="s">
        <v>222</v>
      </c>
      <c r="C7" s="103" t="s">
        <v>207</v>
      </c>
      <c r="D7" s="103" t="s">
        <v>208</v>
      </c>
      <c r="E7" s="104">
        <v>40942</v>
      </c>
      <c r="F7" s="103">
        <v>5</v>
      </c>
      <c r="G7" s="103" t="s">
        <v>223</v>
      </c>
      <c r="H7" s="103">
        <v>1</v>
      </c>
      <c r="I7" s="103" t="s">
        <v>210</v>
      </c>
      <c r="J7" s="103" t="s">
        <v>211</v>
      </c>
      <c r="L7" s="103">
        <f t="shared" si="0"/>
        <v>0</v>
      </c>
    </row>
    <row r="8" spans="1:13" x14ac:dyDescent="0.25">
      <c r="B8" s="103" t="s">
        <v>224</v>
      </c>
      <c r="C8" s="103" t="s">
        <v>207</v>
      </c>
      <c r="D8" s="103" t="s">
        <v>208</v>
      </c>
      <c r="E8" s="104">
        <v>39983</v>
      </c>
      <c r="F8" s="103">
        <v>1</v>
      </c>
      <c r="G8" s="103" t="s">
        <v>209</v>
      </c>
      <c r="H8" s="103">
        <v>2</v>
      </c>
      <c r="I8" s="103" t="s">
        <v>210</v>
      </c>
      <c r="J8" s="103" t="s">
        <v>216</v>
      </c>
      <c r="L8" s="103">
        <f t="shared" si="0"/>
        <v>0</v>
      </c>
    </row>
    <row r="9" spans="1:13" x14ac:dyDescent="0.25">
      <c r="B9" s="103" t="s">
        <v>225</v>
      </c>
      <c r="C9" s="103" t="s">
        <v>207</v>
      </c>
      <c r="D9" s="103" t="s">
        <v>208</v>
      </c>
      <c r="E9" s="104">
        <v>40214</v>
      </c>
      <c r="F9" s="103">
        <v>4</v>
      </c>
      <c r="G9" s="103" t="s">
        <v>223</v>
      </c>
      <c r="H9" s="103">
        <v>2</v>
      </c>
      <c r="I9" s="103" t="s">
        <v>210</v>
      </c>
      <c r="J9" s="103" t="s">
        <v>221</v>
      </c>
      <c r="L9" s="103">
        <f t="shared" si="0"/>
        <v>0</v>
      </c>
    </row>
    <row r="10" spans="1:13" x14ac:dyDescent="0.25">
      <c r="B10" s="103" t="s">
        <v>226</v>
      </c>
      <c r="C10" s="103" t="s">
        <v>227</v>
      </c>
      <c r="D10" s="103" t="s">
        <v>208</v>
      </c>
      <c r="E10" s="104">
        <v>39631</v>
      </c>
      <c r="F10" s="103">
        <v>1</v>
      </c>
      <c r="G10" s="103" t="s">
        <v>209</v>
      </c>
      <c r="H10" s="103">
        <v>6</v>
      </c>
      <c r="I10" s="103" t="s">
        <v>210</v>
      </c>
      <c r="J10" s="103" t="s">
        <v>214</v>
      </c>
      <c r="L10" s="103">
        <f t="shared" si="0"/>
        <v>0</v>
      </c>
    </row>
    <row r="11" spans="1:13" x14ac:dyDescent="0.25">
      <c r="B11" s="103" t="s">
        <v>228</v>
      </c>
      <c r="C11" s="103" t="s">
        <v>207</v>
      </c>
      <c r="D11" s="103" t="s">
        <v>213</v>
      </c>
      <c r="E11" s="104">
        <v>39489</v>
      </c>
      <c r="F11" s="103">
        <v>5</v>
      </c>
      <c r="G11" s="103" t="s">
        <v>209</v>
      </c>
      <c r="H11" s="103">
        <v>7</v>
      </c>
      <c r="I11" s="103" t="s">
        <v>210</v>
      </c>
      <c r="J11" s="103" t="s">
        <v>229</v>
      </c>
      <c r="L11" s="103">
        <f t="shared" si="0"/>
        <v>0</v>
      </c>
    </row>
    <row r="12" spans="1:13" x14ac:dyDescent="0.25">
      <c r="B12" s="103" t="s">
        <v>206</v>
      </c>
      <c r="C12" s="103" t="s">
        <v>207</v>
      </c>
      <c r="D12" s="103" t="s">
        <v>208</v>
      </c>
      <c r="E12" s="104">
        <v>40154</v>
      </c>
      <c r="F12" s="103">
        <v>4</v>
      </c>
      <c r="G12" s="103" t="s">
        <v>209</v>
      </c>
      <c r="H12" s="103">
        <v>3</v>
      </c>
      <c r="I12" s="103" t="s">
        <v>210</v>
      </c>
      <c r="J12" s="103" t="s">
        <v>216</v>
      </c>
      <c r="L12" s="103">
        <f t="shared" si="0"/>
        <v>0</v>
      </c>
    </row>
    <row r="13" spans="1:13" x14ac:dyDescent="0.25">
      <c r="B13" s="103" t="s">
        <v>212</v>
      </c>
      <c r="C13" s="103" t="s">
        <v>220</v>
      </c>
      <c r="D13" s="103" t="s">
        <v>208</v>
      </c>
      <c r="E13" s="104">
        <v>40215</v>
      </c>
      <c r="F13" s="103">
        <v>2</v>
      </c>
      <c r="G13" s="103" t="s">
        <v>209</v>
      </c>
      <c r="H13" s="103">
        <v>7</v>
      </c>
      <c r="I13" s="103" t="s">
        <v>210</v>
      </c>
      <c r="J13" s="103" t="s">
        <v>211</v>
      </c>
      <c r="L13" s="103">
        <f t="shared" si="0"/>
        <v>0</v>
      </c>
    </row>
    <row r="14" spans="1:13" x14ac:dyDescent="0.25">
      <c r="B14" s="103" t="s">
        <v>215</v>
      </c>
      <c r="C14" s="103" t="s">
        <v>207</v>
      </c>
      <c r="D14" s="103" t="s">
        <v>208</v>
      </c>
      <c r="E14" s="104">
        <v>40130</v>
      </c>
      <c r="F14" s="103">
        <v>3</v>
      </c>
      <c r="G14" s="103" t="s">
        <v>209</v>
      </c>
      <c r="H14" s="103">
        <v>1</v>
      </c>
      <c r="I14" s="103" t="s">
        <v>210</v>
      </c>
      <c r="J14" s="103" t="s">
        <v>214</v>
      </c>
      <c r="L14" s="103">
        <f t="shared" si="0"/>
        <v>0</v>
      </c>
    </row>
    <row r="15" spans="1:13" x14ac:dyDescent="0.25">
      <c r="B15" s="103" t="s">
        <v>206</v>
      </c>
      <c r="C15" s="103" t="s">
        <v>220</v>
      </c>
      <c r="D15" s="103" t="s">
        <v>208</v>
      </c>
      <c r="E15" s="104">
        <v>40093</v>
      </c>
      <c r="F15" s="103">
        <v>2</v>
      </c>
      <c r="G15" s="103" t="s">
        <v>223</v>
      </c>
      <c r="H15" s="103">
        <v>7</v>
      </c>
      <c r="I15" s="103" t="s">
        <v>210</v>
      </c>
      <c r="J15" s="103" t="s">
        <v>218</v>
      </c>
      <c r="L15" s="103">
        <f t="shared" si="0"/>
        <v>0</v>
      </c>
    </row>
    <row r="16" spans="1:13" x14ac:dyDescent="0.25">
      <c r="B16" s="103" t="s">
        <v>212</v>
      </c>
      <c r="C16" s="103" t="s">
        <v>227</v>
      </c>
      <c r="D16" s="103" t="s">
        <v>208</v>
      </c>
      <c r="E16" s="104">
        <v>40149</v>
      </c>
      <c r="F16" s="103">
        <v>1</v>
      </c>
      <c r="G16" s="103" t="s">
        <v>209</v>
      </c>
      <c r="H16" s="103">
        <v>5</v>
      </c>
      <c r="I16" s="103" t="s">
        <v>210</v>
      </c>
      <c r="J16" s="103" t="s">
        <v>218</v>
      </c>
      <c r="L16" s="103">
        <f t="shared" si="0"/>
        <v>0</v>
      </c>
    </row>
    <row r="17" spans="2:12" x14ac:dyDescent="0.25">
      <c r="B17" s="103" t="s">
        <v>206</v>
      </c>
      <c r="C17" s="103" t="s">
        <v>207</v>
      </c>
      <c r="D17" s="103" t="s">
        <v>213</v>
      </c>
      <c r="E17" s="104">
        <v>39882</v>
      </c>
      <c r="F17" s="103">
        <v>3</v>
      </c>
      <c r="G17" s="103" t="s">
        <v>209</v>
      </c>
      <c r="H17" s="103">
        <v>7</v>
      </c>
      <c r="I17" s="103" t="s">
        <v>210</v>
      </c>
      <c r="J17" s="103" t="s">
        <v>221</v>
      </c>
      <c r="L17" s="103">
        <f t="shared" si="0"/>
        <v>0</v>
      </c>
    </row>
    <row r="18" spans="2:12" x14ac:dyDescent="0.25">
      <c r="B18" s="103" t="s">
        <v>212</v>
      </c>
      <c r="C18" s="103" t="s">
        <v>207</v>
      </c>
      <c r="D18" s="103" t="s">
        <v>208</v>
      </c>
      <c r="E18" s="104">
        <v>40428</v>
      </c>
      <c r="F18" s="103">
        <v>3</v>
      </c>
      <c r="G18" s="103" t="s">
        <v>209</v>
      </c>
      <c r="H18" s="103">
        <v>2</v>
      </c>
      <c r="I18" s="103" t="s">
        <v>210</v>
      </c>
      <c r="J18" s="103" t="s">
        <v>214</v>
      </c>
      <c r="L18" s="103">
        <f t="shared" si="0"/>
        <v>0</v>
      </c>
    </row>
    <row r="19" spans="2:12" x14ac:dyDescent="0.25">
      <c r="B19" s="103" t="s">
        <v>215</v>
      </c>
      <c r="C19" s="103" t="s">
        <v>227</v>
      </c>
      <c r="D19" s="103" t="s">
        <v>208</v>
      </c>
      <c r="E19" s="104">
        <v>39784</v>
      </c>
      <c r="F19" s="103">
        <v>1</v>
      </c>
      <c r="G19" s="103" t="s">
        <v>230</v>
      </c>
      <c r="H19" s="103">
        <v>8</v>
      </c>
      <c r="I19" s="103" t="s">
        <v>210</v>
      </c>
      <c r="J19" s="103" t="s">
        <v>218</v>
      </c>
      <c r="L19" s="103">
        <f t="shared" si="0"/>
        <v>0</v>
      </c>
    </row>
    <row r="20" spans="2:12" x14ac:dyDescent="0.25">
      <c r="B20" s="103" t="s">
        <v>222</v>
      </c>
      <c r="C20" s="103" t="s">
        <v>207</v>
      </c>
      <c r="D20" s="103" t="s">
        <v>208</v>
      </c>
      <c r="E20" s="104">
        <v>40548</v>
      </c>
      <c r="F20" s="103">
        <v>5</v>
      </c>
      <c r="G20" s="103" t="s">
        <v>209</v>
      </c>
      <c r="H20" s="103">
        <v>5</v>
      </c>
      <c r="I20" s="103" t="s">
        <v>210</v>
      </c>
      <c r="J20" s="103" t="s">
        <v>214</v>
      </c>
      <c r="L20" s="103">
        <f t="shared" si="0"/>
        <v>0</v>
      </c>
    </row>
    <row r="21" spans="2:12" x14ac:dyDescent="0.25">
      <c r="B21" s="103" t="s">
        <v>224</v>
      </c>
      <c r="C21" s="103" t="s">
        <v>207</v>
      </c>
      <c r="D21" s="103" t="s">
        <v>208</v>
      </c>
      <c r="E21" s="104">
        <v>39505</v>
      </c>
      <c r="F21" s="103">
        <v>2</v>
      </c>
      <c r="G21" s="103" t="s">
        <v>209</v>
      </c>
      <c r="H21" s="103">
        <v>5</v>
      </c>
      <c r="I21" s="103" t="s">
        <v>210</v>
      </c>
      <c r="J21" s="103" t="s">
        <v>221</v>
      </c>
      <c r="L21" s="103">
        <f t="shared" si="0"/>
        <v>0</v>
      </c>
    </row>
    <row r="22" spans="2:12" x14ac:dyDescent="0.25">
      <c r="B22" s="103" t="s">
        <v>225</v>
      </c>
      <c r="C22" s="103" t="s">
        <v>207</v>
      </c>
      <c r="D22" s="103" t="s">
        <v>208</v>
      </c>
      <c r="E22" s="104">
        <v>40119</v>
      </c>
      <c r="F22" s="103">
        <v>4</v>
      </c>
      <c r="G22" s="103" t="s">
        <v>209</v>
      </c>
      <c r="H22" s="103">
        <v>7</v>
      </c>
      <c r="I22" s="103" t="s">
        <v>210</v>
      </c>
      <c r="J22" s="103" t="s">
        <v>218</v>
      </c>
      <c r="L22" s="103">
        <f t="shared" si="0"/>
        <v>0</v>
      </c>
    </row>
    <row r="23" spans="2:12" x14ac:dyDescent="0.25">
      <c r="B23" s="103" t="s">
        <v>226</v>
      </c>
      <c r="C23" s="103" t="s">
        <v>207</v>
      </c>
      <c r="D23" s="103" t="s">
        <v>208</v>
      </c>
      <c r="E23" s="104">
        <v>39712</v>
      </c>
      <c r="F23" s="103">
        <v>3</v>
      </c>
      <c r="G23" s="103" t="s">
        <v>230</v>
      </c>
      <c r="H23" s="103">
        <v>6</v>
      </c>
      <c r="I23" s="103" t="s">
        <v>210</v>
      </c>
      <c r="J23" s="103" t="s">
        <v>214</v>
      </c>
      <c r="L23" s="103">
        <f t="shared" si="0"/>
        <v>0</v>
      </c>
    </row>
    <row r="24" spans="2:12" x14ac:dyDescent="0.25">
      <c r="B24" s="103" t="s">
        <v>228</v>
      </c>
      <c r="C24" s="103" t="s">
        <v>207</v>
      </c>
      <c r="D24" s="103" t="s">
        <v>208</v>
      </c>
      <c r="E24" s="104">
        <v>39762</v>
      </c>
      <c r="F24" s="103">
        <v>2</v>
      </c>
      <c r="G24" s="103" t="s">
        <v>209</v>
      </c>
      <c r="H24" s="103">
        <v>7</v>
      </c>
      <c r="I24" s="103" t="s">
        <v>210</v>
      </c>
      <c r="J24" s="103" t="s">
        <v>229</v>
      </c>
      <c r="L24" s="103">
        <f t="shared" si="0"/>
        <v>0</v>
      </c>
    </row>
    <row r="25" spans="2:12" x14ac:dyDescent="0.25">
      <c r="B25" s="103" t="s">
        <v>206</v>
      </c>
      <c r="C25" s="103" t="s">
        <v>220</v>
      </c>
      <c r="D25" s="103" t="s">
        <v>213</v>
      </c>
      <c r="E25" s="104">
        <v>40594</v>
      </c>
      <c r="F25" s="103">
        <v>1</v>
      </c>
      <c r="G25" s="103" t="s">
        <v>209</v>
      </c>
      <c r="H25" s="103">
        <v>6</v>
      </c>
      <c r="I25" s="103" t="s">
        <v>210</v>
      </c>
      <c r="J25" s="103" t="s">
        <v>221</v>
      </c>
      <c r="L25" s="103">
        <f t="shared" si="0"/>
        <v>0</v>
      </c>
    </row>
    <row r="26" spans="2:12" x14ac:dyDescent="0.25">
      <c r="B26" s="103" t="s">
        <v>212</v>
      </c>
      <c r="C26" s="103" t="s">
        <v>207</v>
      </c>
      <c r="D26" s="103" t="s">
        <v>208</v>
      </c>
      <c r="E26" s="104">
        <v>40551</v>
      </c>
      <c r="F26" s="103">
        <v>4</v>
      </c>
      <c r="G26" s="103" t="s">
        <v>230</v>
      </c>
      <c r="H26" s="103">
        <v>7</v>
      </c>
      <c r="I26" s="103" t="s">
        <v>210</v>
      </c>
      <c r="J26" s="103" t="s">
        <v>221</v>
      </c>
      <c r="L26" s="103">
        <f t="shared" si="0"/>
        <v>0</v>
      </c>
    </row>
    <row r="27" spans="2:12" x14ac:dyDescent="0.25">
      <c r="B27" s="103" t="s">
        <v>215</v>
      </c>
      <c r="C27" s="103" t="s">
        <v>207</v>
      </c>
      <c r="D27" s="103" t="s">
        <v>213</v>
      </c>
      <c r="E27" s="104">
        <v>40666</v>
      </c>
      <c r="F27" s="103">
        <v>4</v>
      </c>
      <c r="G27" s="103" t="s">
        <v>209</v>
      </c>
      <c r="H27" s="103">
        <v>6</v>
      </c>
      <c r="I27" s="103" t="s">
        <v>210</v>
      </c>
      <c r="J27" s="103" t="s">
        <v>216</v>
      </c>
      <c r="L27" s="103">
        <f t="shared" si="0"/>
        <v>0</v>
      </c>
    </row>
    <row r="28" spans="2:12" x14ac:dyDescent="0.25">
      <c r="B28" s="103" t="s">
        <v>206</v>
      </c>
      <c r="C28" s="103" t="s">
        <v>207</v>
      </c>
      <c r="D28" s="103" t="s">
        <v>208</v>
      </c>
      <c r="E28" s="104">
        <v>39819</v>
      </c>
      <c r="F28" s="103">
        <v>2</v>
      </c>
      <c r="G28" s="103" t="s">
        <v>209</v>
      </c>
      <c r="H28" s="103">
        <v>1</v>
      </c>
      <c r="I28" s="103" t="s">
        <v>210</v>
      </c>
      <c r="J28" s="103" t="s">
        <v>229</v>
      </c>
      <c r="L28" s="103">
        <f t="shared" si="0"/>
        <v>0</v>
      </c>
    </row>
    <row r="29" spans="2:12" x14ac:dyDescent="0.25">
      <c r="B29" s="103" t="s">
        <v>212</v>
      </c>
      <c r="C29" s="103" t="s">
        <v>227</v>
      </c>
      <c r="D29" s="103" t="s">
        <v>208</v>
      </c>
      <c r="E29" s="104">
        <v>39790</v>
      </c>
      <c r="F29" s="103">
        <v>1</v>
      </c>
      <c r="G29" s="103" t="s">
        <v>209</v>
      </c>
      <c r="H29" s="103">
        <v>5</v>
      </c>
      <c r="I29" s="103" t="s">
        <v>210</v>
      </c>
      <c r="J29" s="103" t="s">
        <v>221</v>
      </c>
      <c r="L29" s="103">
        <f t="shared" si="0"/>
        <v>0</v>
      </c>
    </row>
    <row r="30" spans="2:12" x14ac:dyDescent="0.25">
      <c r="B30" s="103" t="s">
        <v>215</v>
      </c>
      <c r="C30" s="103" t="s">
        <v>207</v>
      </c>
      <c r="D30" s="103" t="s">
        <v>208</v>
      </c>
      <c r="E30" s="104">
        <v>39867</v>
      </c>
      <c r="F30" s="103">
        <v>2</v>
      </c>
      <c r="G30" s="103" t="s">
        <v>209</v>
      </c>
      <c r="H30" s="103">
        <v>7</v>
      </c>
      <c r="I30" s="103" t="s">
        <v>210</v>
      </c>
      <c r="J30" s="103" t="s">
        <v>216</v>
      </c>
      <c r="L30" s="103">
        <f t="shared" si="0"/>
        <v>0</v>
      </c>
    </row>
    <row r="31" spans="2:12" x14ac:dyDescent="0.25">
      <c r="B31" s="103" t="s">
        <v>212</v>
      </c>
      <c r="C31" s="103" t="s">
        <v>207</v>
      </c>
      <c r="D31" s="103" t="s">
        <v>208</v>
      </c>
      <c r="E31" s="104">
        <v>40222</v>
      </c>
      <c r="F31" s="103">
        <v>2</v>
      </c>
      <c r="G31" s="103" t="s">
        <v>209</v>
      </c>
      <c r="H31" s="103">
        <v>4</v>
      </c>
      <c r="I31" s="103" t="s">
        <v>210</v>
      </c>
      <c r="J31" s="103" t="s">
        <v>216</v>
      </c>
      <c r="L31" s="103">
        <f t="shared" si="0"/>
        <v>0</v>
      </c>
    </row>
    <row r="32" spans="2:12" x14ac:dyDescent="0.25">
      <c r="B32" s="103" t="s">
        <v>206</v>
      </c>
      <c r="C32" s="103" t="s">
        <v>220</v>
      </c>
      <c r="D32" s="103" t="s">
        <v>208</v>
      </c>
      <c r="E32" s="104">
        <v>40790</v>
      </c>
      <c r="F32" s="103">
        <v>1</v>
      </c>
      <c r="G32" s="103" t="s">
        <v>209</v>
      </c>
      <c r="H32" s="103">
        <v>2</v>
      </c>
      <c r="I32" s="103" t="s">
        <v>210</v>
      </c>
      <c r="J32" s="103" t="s">
        <v>214</v>
      </c>
      <c r="L32" s="103">
        <f t="shared" si="0"/>
        <v>0</v>
      </c>
    </row>
    <row r="33" spans="2:12" x14ac:dyDescent="0.25">
      <c r="B33" s="103" t="s">
        <v>215</v>
      </c>
      <c r="C33" s="103" t="s">
        <v>207</v>
      </c>
      <c r="D33" s="103" t="s">
        <v>213</v>
      </c>
      <c r="E33" s="104">
        <v>40329</v>
      </c>
      <c r="F33" s="103">
        <v>5</v>
      </c>
      <c r="G33" s="103" t="s">
        <v>209</v>
      </c>
      <c r="H33" s="103">
        <v>2</v>
      </c>
      <c r="I33" s="103" t="s">
        <v>210</v>
      </c>
      <c r="J33" s="103" t="s">
        <v>216</v>
      </c>
      <c r="L33" s="103">
        <f t="shared" si="0"/>
        <v>0</v>
      </c>
    </row>
    <row r="34" spans="2:12" x14ac:dyDescent="0.25">
      <c r="B34" s="103" t="s">
        <v>206</v>
      </c>
      <c r="C34" s="103" t="s">
        <v>220</v>
      </c>
      <c r="D34" s="103" t="s">
        <v>208</v>
      </c>
      <c r="E34" s="104">
        <v>39831</v>
      </c>
      <c r="F34" s="103">
        <v>1</v>
      </c>
      <c r="G34" s="103" t="s">
        <v>209</v>
      </c>
      <c r="H34" s="103">
        <v>5</v>
      </c>
      <c r="I34" s="103" t="s">
        <v>210</v>
      </c>
      <c r="J34" s="103" t="s">
        <v>221</v>
      </c>
      <c r="L34" s="103">
        <f t="shared" si="0"/>
        <v>0</v>
      </c>
    </row>
    <row r="35" spans="2:12" x14ac:dyDescent="0.25">
      <c r="B35" s="103" t="s">
        <v>215</v>
      </c>
      <c r="C35" s="103" t="s">
        <v>227</v>
      </c>
      <c r="D35" s="103" t="s">
        <v>208</v>
      </c>
      <c r="E35" s="104">
        <v>39991</v>
      </c>
      <c r="F35" s="103">
        <v>1</v>
      </c>
      <c r="G35" s="103" t="s">
        <v>209</v>
      </c>
      <c r="H35" s="103">
        <v>6</v>
      </c>
      <c r="I35" s="103" t="s">
        <v>210</v>
      </c>
      <c r="J35" s="103" t="s">
        <v>216</v>
      </c>
      <c r="L35" s="103">
        <f t="shared" si="0"/>
        <v>0</v>
      </c>
    </row>
    <row r="36" spans="2:12" x14ac:dyDescent="0.25">
      <c r="B36" s="103" t="s">
        <v>206</v>
      </c>
      <c r="C36" s="103" t="s">
        <v>207</v>
      </c>
      <c r="D36" s="103" t="s">
        <v>208</v>
      </c>
      <c r="E36" s="104">
        <v>40978</v>
      </c>
      <c r="F36" s="103">
        <v>3</v>
      </c>
      <c r="G36" s="103" t="s">
        <v>223</v>
      </c>
      <c r="H36" s="103">
        <v>3</v>
      </c>
      <c r="I36" s="103" t="s">
        <v>210</v>
      </c>
      <c r="J36" s="103" t="s">
        <v>211</v>
      </c>
      <c r="L36" s="103">
        <f t="shared" si="0"/>
        <v>0</v>
      </c>
    </row>
    <row r="37" spans="2:12" x14ac:dyDescent="0.25">
      <c r="B37" s="103" t="s">
        <v>215</v>
      </c>
      <c r="C37" s="103" t="s">
        <v>207</v>
      </c>
      <c r="D37" s="103" t="s">
        <v>208</v>
      </c>
      <c r="E37" s="104">
        <v>40703</v>
      </c>
      <c r="F37" s="103">
        <v>2</v>
      </c>
      <c r="G37" s="103" t="s">
        <v>209</v>
      </c>
      <c r="H37" s="103">
        <v>3</v>
      </c>
      <c r="I37" s="103" t="s">
        <v>210</v>
      </c>
      <c r="J37" s="103" t="s">
        <v>214</v>
      </c>
      <c r="L37" s="103">
        <f t="shared" si="0"/>
        <v>0</v>
      </c>
    </row>
    <row r="38" spans="2:12" x14ac:dyDescent="0.25">
      <c r="B38" s="103" t="s">
        <v>206</v>
      </c>
      <c r="C38" s="103" t="s">
        <v>227</v>
      </c>
      <c r="D38" s="103" t="s">
        <v>208</v>
      </c>
      <c r="E38" s="104">
        <v>39726</v>
      </c>
      <c r="F38" s="103">
        <v>1</v>
      </c>
      <c r="G38" s="103" t="s">
        <v>223</v>
      </c>
      <c r="H38" s="103">
        <v>7</v>
      </c>
      <c r="I38" s="103" t="s">
        <v>210</v>
      </c>
      <c r="J38" s="103" t="s">
        <v>221</v>
      </c>
      <c r="L38" s="103">
        <f t="shared" si="0"/>
        <v>0</v>
      </c>
    </row>
    <row r="39" spans="2:12" x14ac:dyDescent="0.25">
      <c r="B39" s="103" t="s">
        <v>231</v>
      </c>
      <c r="C39" s="103" t="s">
        <v>207</v>
      </c>
      <c r="D39" s="103" t="s">
        <v>213</v>
      </c>
      <c r="E39" s="104">
        <v>39921</v>
      </c>
      <c r="F39" s="103">
        <v>3</v>
      </c>
      <c r="G39" s="103" t="s">
        <v>209</v>
      </c>
      <c r="H39" s="103">
        <v>6</v>
      </c>
      <c r="I39" s="103" t="s">
        <v>210</v>
      </c>
      <c r="J39" s="103" t="s">
        <v>216</v>
      </c>
      <c r="L39" s="103">
        <f t="shared" si="0"/>
        <v>0</v>
      </c>
    </row>
    <row r="40" spans="2:12" x14ac:dyDescent="0.25">
      <c r="B40" s="103" t="s">
        <v>232</v>
      </c>
      <c r="C40" s="103" t="s">
        <v>207</v>
      </c>
      <c r="D40" s="103" t="s">
        <v>208</v>
      </c>
      <c r="E40" s="104">
        <v>40386</v>
      </c>
      <c r="F40" s="103">
        <v>2</v>
      </c>
      <c r="G40" s="103" t="s">
        <v>209</v>
      </c>
      <c r="H40" s="103">
        <v>8</v>
      </c>
      <c r="I40" s="103" t="s">
        <v>210</v>
      </c>
      <c r="J40" s="103" t="s">
        <v>216</v>
      </c>
      <c r="L40" s="103">
        <f t="shared" si="0"/>
        <v>0</v>
      </c>
    </row>
    <row r="41" spans="2:12" x14ac:dyDescent="0.25">
      <c r="B41" s="103" t="s">
        <v>206</v>
      </c>
      <c r="C41" s="103" t="s">
        <v>207</v>
      </c>
      <c r="D41" s="103" t="s">
        <v>208</v>
      </c>
      <c r="E41" s="104">
        <v>40542</v>
      </c>
      <c r="F41" s="103">
        <v>3</v>
      </c>
      <c r="G41" s="103" t="s">
        <v>209</v>
      </c>
      <c r="H41" s="103">
        <v>6</v>
      </c>
      <c r="I41" s="103" t="s">
        <v>210</v>
      </c>
      <c r="J41" s="103" t="s">
        <v>216</v>
      </c>
      <c r="L41" s="103">
        <f t="shared" si="0"/>
        <v>0</v>
      </c>
    </row>
    <row r="42" spans="2:12" x14ac:dyDescent="0.25">
      <c r="B42" s="103" t="s">
        <v>212</v>
      </c>
      <c r="C42" s="103" t="s">
        <v>207</v>
      </c>
      <c r="D42" s="103" t="s">
        <v>208</v>
      </c>
      <c r="E42" s="104">
        <v>40189</v>
      </c>
      <c r="F42" s="103">
        <v>2</v>
      </c>
      <c r="G42" s="103" t="s">
        <v>209</v>
      </c>
      <c r="H42" s="103">
        <v>2</v>
      </c>
      <c r="I42" s="103" t="s">
        <v>210</v>
      </c>
      <c r="J42" s="103" t="s">
        <v>221</v>
      </c>
      <c r="L42" s="103">
        <f t="shared" si="0"/>
        <v>0</v>
      </c>
    </row>
    <row r="43" spans="2:12" x14ac:dyDescent="0.25">
      <c r="B43" s="103" t="s">
        <v>215</v>
      </c>
      <c r="C43" s="103" t="s">
        <v>207</v>
      </c>
      <c r="D43" s="103" t="s">
        <v>208</v>
      </c>
      <c r="E43" s="104">
        <v>40218</v>
      </c>
      <c r="F43" s="103">
        <v>4</v>
      </c>
      <c r="G43" s="103" t="s">
        <v>209</v>
      </c>
      <c r="H43" s="103">
        <v>6</v>
      </c>
      <c r="I43" s="103" t="s">
        <v>210</v>
      </c>
      <c r="J43" s="103" t="s">
        <v>218</v>
      </c>
      <c r="L43" s="103">
        <f t="shared" si="0"/>
        <v>0</v>
      </c>
    </row>
    <row r="44" spans="2:12" x14ac:dyDescent="0.25">
      <c r="B44" s="103" t="s">
        <v>217</v>
      </c>
      <c r="C44" s="103" t="s">
        <v>220</v>
      </c>
      <c r="D44" s="103" t="s">
        <v>208</v>
      </c>
      <c r="E44" s="104">
        <v>41057</v>
      </c>
      <c r="F44" s="103">
        <v>2</v>
      </c>
      <c r="G44" s="103" t="s">
        <v>223</v>
      </c>
      <c r="H44" s="103">
        <v>3</v>
      </c>
      <c r="I44" s="103" t="s">
        <v>233</v>
      </c>
      <c r="J44" s="103" t="s">
        <v>216</v>
      </c>
      <c r="L44" s="103">
        <f t="shared" si="0"/>
        <v>0</v>
      </c>
    </row>
    <row r="45" spans="2:12" x14ac:dyDescent="0.25">
      <c r="B45" s="103" t="s">
        <v>219</v>
      </c>
      <c r="C45" s="103" t="s">
        <v>207</v>
      </c>
      <c r="D45" s="103" t="s">
        <v>208</v>
      </c>
      <c r="E45" s="104">
        <v>40821</v>
      </c>
      <c r="F45" s="103">
        <v>4</v>
      </c>
      <c r="G45" s="103" t="s">
        <v>209</v>
      </c>
      <c r="H45" s="103">
        <v>2</v>
      </c>
      <c r="I45" s="103" t="s">
        <v>233</v>
      </c>
      <c r="J45" s="103" t="s">
        <v>218</v>
      </c>
      <c r="L45" s="103">
        <f t="shared" si="0"/>
        <v>0</v>
      </c>
    </row>
    <row r="46" spans="2:12" x14ac:dyDescent="0.25">
      <c r="B46" s="103" t="s">
        <v>222</v>
      </c>
      <c r="C46" s="103" t="s">
        <v>207</v>
      </c>
      <c r="D46" s="103" t="s">
        <v>208</v>
      </c>
      <c r="E46" s="104">
        <v>40888</v>
      </c>
      <c r="F46" s="103">
        <v>1</v>
      </c>
      <c r="G46" s="103" t="s">
        <v>209</v>
      </c>
      <c r="H46" s="103">
        <v>4</v>
      </c>
      <c r="I46" s="103" t="s">
        <v>233</v>
      </c>
      <c r="J46" s="103" t="s">
        <v>216</v>
      </c>
      <c r="L46" s="103">
        <f t="shared" si="0"/>
        <v>0</v>
      </c>
    </row>
    <row r="47" spans="2:12" x14ac:dyDescent="0.25">
      <c r="B47" s="103" t="s">
        <v>224</v>
      </c>
      <c r="C47" s="103" t="s">
        <v>207</v>
      </c>
      <c r="D47" s="103" t="s">
        <v>213</v>
      </c>
      <c r="E47" s="104">
        <v>39639</v>
      </c>
      <c r="F47" s="103">
        <v>5</v>
      </c>
      <c r="G47" s="103" t="s">
        <v>209</v>
      </c>
      <c r="H47" s="103">
        <v>7</v>
      </c>
      <c r="I47" s="103" t="s">
        <v>233</v>
      </c>
      <c r="J47" s="103" t="s">
        <v>221</v>
      </c>
      <c r="L47" s="103">
        <f t="shared" si="0"/>
        <v>0</v>
      </c>
    </row>
    <row r="48" spans="2:12" x14ac:dyDescent="0.25">
      <c r="B48" s="103" t="s">
        <v>206</v>
      </c>
      <c r="C48" s="103" t="s">
        <v>227</v>
      </c>
      <c r="D48" s="103" t="s">
        <v>208</v>
      </c>
      <c r="E48" s="104">
        <v>40061</v>
      </c>
      <c r="F48" s="103">
        <v>1</v>
      </c>
      <c r="G48" s="103" t="s">
        <v>230</v>
      </c>
      <c r="H48" s="103">
        <v>3</v>
      </c>
      <c r="I48" s="103" t="s">
        <v>210</v>
      </c>
      <c r="J48" s="103" t="s">
        <v>214</v>
      </c>
      <c r="L48" s="103">
        <f t="shared" si="0"/>
        <v>0</v>
      </c>
    </row>
    <row r="49" spans="2:12" x14ac:dyDescent="0.25">
      <c r="B49" s="103" t="s">
        <v>212</v>
      </c>
      <c r="C49" s="103" t="s">
        <v>207</v>
      </c>
      <c r="D49" s="103" t="s">
        <v>213</v>
      </c>
      <c r="E49" s="104">
        <v>40452</v>
      </c>
      <c r="F49" s="103">
        <v>2</v>
      </c>
      <c r="G49" s="103" t="s">
        <v>209</v>
      </c>
      <c r="H49" s="103">
        <v>2</v>
      </c>
      <c r="I49" s="103" t="s">
        <v>210</v>
      </c>
      <c r="J49" s="103" t="s">
        <v>216</v>
      </c>
      <c r="L49" s="103">
        <f t="shared" si="0"/>
        <v>0</v>
      </c>
    </row>
    <row r="50" spans="2:12" x14ac:dyDescent="0.25">
      <c r="B50" s="103" t="s">
        <v>215</v>
      </c>
      <c r="C50" s="103" t="s">
        <v>207</v>
      </c>
      <c r="D50" s="103" t="s">
        <v>208</v>
      </c>
      <c r="E50" s="104">
        <v>40448</v>
      </c>
      <c r="F50" s="103">
        <v>2</v>
      </c>
      <c r="G50" s="103" t="s">
        <v>209</v>
      </c>
      <c r="H50" s="103">
        <v>5</v>
      </c>
      <c r="I50" s="103" t="s">
        <v>210</v>
      </c>
      <c r="J50" s="103" t="s">
        <v>216</v>
      </c>
      <c r="L50" s="103">
        <f t="shared" si="0"/>
        <v>0</v>
      </c>
    </row>
    <row r="51" spans="2:12" x14ac:dyDescent="0.25">
      <c r="B51" s="103" t="s">
        <v>234</v>
      </c>
      <c r="C51" s="103" t="s">
        <v>220</v>
      </c>
      <c r="D51" s="103" t="s">
        <v>208</v>
      </c>
      <c r="E51" s="104">
        <v>40967</v>
      </c>
      <c r="F51" s="103">
        <v>2</v>
      </c>
      <c r="G51" s="103" t="s">
        <v>209</v>
      </c>
      <c r="H51" s="103">
        <v>5</v>
      </c>
      <c r="I51" s="103" t="s">
        <v>233</v>
      </c>
      <c r="J51" s="103" t="s">
        <v>214</v>
      </c>
      <c r="L51" s="103">
        <f t="shared" si="0"/>
        <v>0</v>
      </c>
    </row>
    <row r="52" spans="2:12" x14ac:dyDescent="0.25">
      <c r="B52" s="103" t="s">
        <v>206</v>
      </c>
      <c r="C52" s="103" t="s">
        <v>207</v>
      </c>
      <c r="D52" s="103" t="s">
        <v>208</v>
      </c>
      <c r="E52" s="104">
        <v>40711</v>
      </c>
      <c r="F52" s="103">
        <v>2</v>
      </c>
      <c r="G52" s="103" t="s">
        <v>230</v>
      </c>
      <c r="H52" s="103">
        <v>5</v>
      </c>
      <c r="I52" s="103" t="s">
        <v>210</v>
      </c>
      <c r="J52" s="103" t="s">
        <v>216</v>
      </c>
      <c r="L52" s="103">
        <f t="shared" si="0"/>
        <v>0</v>
      </c>
    </row>
    <row r="53" spans="2:12" x14ac:dyDescent="0.25">
      <c r="B53" s="103" t="s">
        <v>212</v>
      </c>
      <c r="C53" s="103" t="s">
        <v>220</v>
      </c>
      <c r="D53" s="103" t="s">
        <v>208</v>
      </c>
      <c r="E53" s="104">
        <v>40972</v>
      </c>
      <c r="F53" s="103">
        <v>2</v>
      </c>
      <c r="G53" s="103" t="s">
        <v>209</v>
      </c>
      <c r="H53" s="103">
        <v>3</v>
      </c>
      <c r="I53" s="103" t="s">
        <v>210</v>
      </c>
      <c r="J53" s="103" t="s">
        <v>216</v>
      </c>
      <c r="L53" s="103">
        <f t="shared" si="0"/>
        <v>0</v>
      </c>
    </row>
    <row r="54" spans="2:12" x14ac:dyDescent="0.25">
      <c r="B54" s="103" t="s">
        <v>215</v>
      </c>
      <c r="C54" s="103" t="s">
        <v>227</v>
      </c>
      <c r="D54" s="103" t="s">
        <v>208</v>
      </c>
      <c r="E54" s="104">
        <v>40242</v>
      </c>
      <c r="F54" s="103">
        <v>1</v>
      </c>
      <c r="G54" s="103" t="s">
        <v>209</v>
      </c>
      <c r="H54" s="103">
        <v>1</v>
      </c>
      <c r="I54" s="103" t="s">
        <v>210</v>
      </c>
      <c r="J54" s="103" t="s">
        <v>211</v>
      </c>
      <c r="L54" s="103">
        <f t="shared" si="0"/>
        <v>0</v>
      </c>
    </row>
    <row r="55" spans="2:12" x14ac:dyDescent="0.25">
      <c r="B55" s="103" t="s">
        <v>212</v>
      </c>
      <c r="C55" s="103" t="s">
        <v>207</v>
      </c>
      <c r="D55" s="103" t="s">
        <v>213</v>
      </c>
      <c r="E55" s="104">
        <v>40802</v>
      </c>
      <c r="F55" s="103">
        <v>1</v>
      </c>
      <c r="G55" s="103" t="s">
        <v>230</v>
      </c>
      <c r="H55" s="103">
        <v>4</v>
      </c>
      <c r="I55" s="103" t="s">
        <v>210</v>
      </c>
      <c r="J55" s="103" t="s">
        <v>216</v>
      </c>
      <c r="L55" s="103">
        <f t="shared" si="0"/>
        <v>0</v>
      </c>
    </row>
    <row r="56" spans="2:12" x14ac:dyDescent="0.25">
      <c r="B56" s="103" t="s">
        <v>215</v>
      </c>
      <c r="C56" s="103" t="s">
        <v>207</v>
      </c>
      <c r="D56" s="103" t="s">
        <v>208</v>
      </c>
      <c r="E56" s="104">
        <v>41049</v>
      </c>
      <c r="F56" s="103">
        <v>4</v>
      </c>
      <c r="G56" s="103" t="s">
        <v>209</v>
      </c>
      <c r="H56" s="103">
        <v>8</v>
      </c>
      <c r="I56" s="103" t="s">
        <v>210</v>
      </c>
      <c r="J56" s="103" t="s">
        <v>218</v>
      </c>
      <c r="L56" s="103">
        <f t="shared" si="0"/>
        <v>0</v>
      </c>
    </row>
    <row r="57" spans="2:12" x14ac:dyDescent="0.25">
      <c r="B57" s="103" t="s">
        <v>217</v>
      </c>
      <c r="C57" s="103" t="s">
        <v>227</v>
      </c>
      <c r="D57" s="103" t="s">
        <v>208</v>
      </c>
      <c r="E57" s="104">
        <v>40328</v>
      </c>
      <c r="F57" s="103">
        <v>1</v>
      </c>
      <c r="G57" s="103" t="s">
        <v>209</v>
      </c>
      <c r="H57" s="103">
        <v>6</v>
      </c>
      <c r="I57" s="103" t="s">
        <v>210</v>
      </c>
      <c r="J57" s="103" t="s">
        <v>211</v>
      </c>
      <c r="L57" s="103">
        <f t="shared" si="0"/>
        <v>0</v>
      </c>
    </row>
    <row r="58" spans="2:12" x14ac:dyDescent="0.25">
      <c r="B58" s="103" t="s">
        <v>206</v>
      </c>
      <c r="C58" s="103" t="s">
        <v>207</v>
      </c>
      <c r="D58" s="103" t="s">
        <v>208</v>
      </c>
      <c r="E58" s="104">
        <v>39557</v>
      </c>
      <c r="F58" s="103">
        <v>1</v>
      </c>
      <c r="G58" s="103" t="s">
        <v>209</v>
      </c>
      <c r="H58" s="103">
        <v>2</v>
      </c>
      <c r="I58" s="103" t="s">
        <v>210</v>
      </c>
      <c r="J58" s="103" t="s">
        <v>216</v>
      </c>
      <c r="L58" s="103">
        <f t="shared" si="0"/>
        <v>0</v>
      </c>
    </row>
    <row r="59" spans="2:12" x14ac:dyDescent="0.25">
      <c r="B59" s="103" t="s">
        <v>212</v>
      </c>
      <c r="C59" s="103" t="s">
        <v>207</v>
      </c>
      <c r="D59" s="103" t="s">
        <v>208</v>
      </c>
      <c r="E59" s="104">
        <v>39595</v>
      </c>
      <c r="F59" s="103">
        <v>4</v>
      </c>
      <c r="G59" s="103" t="s">
        <v>209</v>
      </c>
      <c r="H59" s="103">
        <v>4</v>
      </c>
      <c r="I59" s="103" t="s">
        <v>210</v>
      </c>
      <c r="J59" s="103" t="s">
        <v>214</v>
      </c>
      <c r="L59" s="103">
        <f t="shared" si="0"/>
        <v>0</v>
      </c>
    </row>
    <row r="60" spans="2:12" x14ac:dyDescent="0.25">
      <c r="B60" s="103" t="s">
        <v>215</v>
      </c>
      <c r="C60" s="103" t="s">
        <v>207</v>
      </c>
      <c r="D60" s="103" t="s">
        <v>208</v>
      </c>
      <c r="E60" s="104">
        <v>40457</v>
      </c>
      <c r="F60" s="103">
        <v>5</v>
      </c>
      <c r="G60" s="103" t="s">
        <v>209</v>
      </c>
      <c r="H60" s="103">
        <v>5</v>
      </c>
      <c r="I60" s="103" t="s">
        <v>210</v>
      </c>
      <c r="J60" s="103" t="s">
        <v>221</v>
      </c>
      <c r="L60" s="103">
        <f t="shared" si="0"/>
        <v>0</v>
      </c>
    </row>
    <row r="61" spans="2:12" x14ac:dyDescent="0.25">
      <c r="B61" s="103" t="s">
        <v>206</v>
      </c>
      <c r="C61" s="103" t="s">
        <v>207</v>
      </c>
      <c r="D61" s="103" t="s">
        <v>213</v>
      </c>
      <c r="E61" s="104">
        <v>39903</v>
      </c>
      <c r="F61" s="103">
        <v>4</v>
      </c>
      <c r="G61" s="103" t="s">
        <v>209</v>
      </c>
      <c r="H61" s="103">
        <v>1</v>
      </c>
      <c r="I61" s="103" t="s">
        <v>210</v>
      </c>
      <c r="J61" s="103" t="s">
        <v>216</v>
      </c>
      <c r="L61" s="103">
        <f t="shared" si="0"/>
        <v>0</v>
      </c>
    </row>
    <row r="62" spans="2:12" x14ac:dyDescent="0.25">
      <c r="B62" s="103" t="s">
        <v>212</v>
      </c>
      <c r="C62" s="103" t="s">
        <v>207</v>
      </c>
      <c r="D62" s="103" t="s">
        <v>208</v>
      </c>
      <c r="E62" s="104">
        <v>39726</v>
      </c>
      <c r="F62" s="103">
        <v>4</v>
      </c>
      <c r="G62" s="103" t="s">
        <v>209</v>
      </c>
      <c r="H62" s="103">
        <v>3</v>
      </c>
      <c r="I62" s="103" t="s">
        <v>233</v>
      </c>
      <c r="J62" s="103" t="s">
        <v>229</v>
      </c>
      <c r="L62" s="103">
        <f t="shared" si="0"/>
        <v>0</v>
      </c>
    </row>
    <row r="63" spans="2:12" x14ac:dyDescent="0.25">
      <c r="B63" s="103" t="s">
        <v>215</v>
      </c>
      <c r="C63" s="103" t="s">
        <v>220</v>
      </c>
      <c r="D63" s="103" t="s">
        <v>208</v>
      </c>
      <c r="E63" s="104">
        <v>40202</v>
      </c>
      <c r="F63" s="103">
        <v>2</v>
      </c>
      <c r="G63" s="103" t="s">
        <v>209</v>
      </c>
      <c r="H63" s="103">
        <v>3</v>
      </c>
      <c r="I63" s="103" t="s">
        <v>210</v>
      </c>
      <c r="J63" s="103" t="s">
        <v>211</v>
      </c>
      <c r="L63" s="103">
        <f t="shared" si="0"/>
        <v>0</v>
      </c>
    </row>
    <row r="64" spans="2:12" x14ac:dyDescent="0.25">
      <c r="B64" s="103" t="s">
        <v>206</v>
      </c>
      <c r="C64" s="103" t="s">
        <v>207</v>
      </c>
      <c r="D64" s="103" t="s">
        <v>208</v>
      </c>
      <c r="E64" s="104">
        <v>40765</v>
      </c>
      <c r="F64" s="103">
        <v>5</v>
      </c>
      <c r="G64" s="103" t="s">
        <v>209</v>
      </c>
      <c r="H64" s="103">
        <v>4</v>
      </c>
      <c r="I64" s="103" t="s">
        <v>210</v>
      </c>
      <c r="J64" s="103" t="s">
        <v>221</v>
      </c>
      <c r="L64" s="103">
        <f t="shared" si="0"/>
        <v>0</v>
      </c>
    </row>
    <row r="65" spans="2:12" x14ac:dyDescent="0.25">
      <c r="B65" s="103" t="s">
        <v>212</v>
      </c>
      <c r="C65" s="103" t="s">
        <v>207</v>
      </c>
      <c r="D65" s="103" t="s">
        <v>208</v>
      </c>
      <c r="E65" s="104">
        <v>40987</v>
      </c>
      <c r="F65" s="103">
        <v>4</v>
      </c>
      <c r="G65" s="103" t="s">
        <v>223</v>
      </c>
      <c r="H65" s="103">
        <v>4</v>
      </c>
      <c r="I65" s="103" t="s">
        <v>210</v>
      </c>
      <c r="J65" s="103" t="s">
        <v>229</v>
      </c>
      <c r="L65" s="103">
        <f t="shared" si="0"/>
        <v>0</v>
      </c>
    </row>
    <row r="66" spans="2:12" x14ac:dyDescent="0.25">
      <c r="B66" s="103" t="s">
        <v>215</v>
      </c>
      <c r="C66" s="103" t="s">
        <v>207</v>
      </c>
      <c r="D66" s="103" t="s">
        <v>208</v>
      </c>
      <c r="E66" s="104">
        <v>40692</v>
      </c>
      <c r="F66" s="103">
        <v>2</v>
      </c>
      <c r="G66" s="103" t="s">
        <v>209</v>
      </c>
      <c r="H66" s="103">
        <v>4</v>
      </c>
      <c r="I66" s="103" t="s">
        <v>210</v>
      </c>
      <c r="J66" s="103" t="s">
        <v>218</v>
      </c>
      <c r="L66" s="103">
        <f t="shared" si="0"/>
        <v>0</v>
      </c>
    </row>
    <row r="67" spans="2:12" x14ac:dyDescent="0.25">
      <c r="B67" s="103" t="s">
        <v>206</v>
      </c>
      <c r="C67" s="103" t="s">
        <v>227</v>
      </c>
      <c r="D67" s="103" t="s">
        <v>208</v>
      </c>
      <c r="E67" s="104">
        <v>40365</v>
      </c>
      <c r="F67" s="103">
        <v>1</v>
      </c>
      <c r="G67" s="103" t="s">
        <v>223</v>
      </c>
      <c r="H67" s="103">
        <v>2</v>
      </c>
      <c r="I67" s="103" t="s">
        <v>210</v>
      </c>
      <c r="J67" s="103" t="s">
        <v>216</v>
      </c>
      <c r="L67" s="103">
        <f t="shared" ref="L67:L119" si="1">H67*K67</f>
        <v>0</v>
      </c>
    </row>
    <row r="68" spans="2:12" x14ac:dyDescent="0.25">
      <c r="B68" s="103" t="s">
        <v>212</v>
      </c>
      <c r="C68" s="103" t="s">
        <v>207</v>
      </c>
      <c r="D68" s="103" t="s">
        <v>208</v>
      </c>
      <c r="E68" s="104">
        <v>40143</v>
      </c>
      <c r="F68" s="103">
        <v>3</v>
      </c>
      <c r="G68" s="103" t="s">
        <v>209</v>
      </c>
      <c r="H68" s="103">
        <v>3</v>
      </c>
      <c r="I68" s="103" t="s">
        <v>233</v>
      </c>
      <c r="J68" s="103" t="s">
        <v>218</v>
      </c>
      <c r="L68" s="103">
        <f t="shared" si="1"/>
        <v>0</v>
      </c>
    </row>
    <row r="69" spans="2:12" x14ac:dyDescent="0.25">
      <c r="B69" s="103" t="s">
        <v>215</v>
      </c>
      <c r="C69" s="103" t="s">
        <v>207</v>
      </c>
      <c r="D69" s="103" t="s">
        <v>213</v>
      </c>
      <c r="E69" s="104">
        <v>40454</v>
      </c>
      <c r="F69" s="103">
        <v>3</v>
      </c>
      <c r="G69" s="103" t="s">
        <v>209</v>
      </c>
      <c r="H69" s="103">
        <v>8</v>
      </c>
      <c r="I69" s="103" t="s">
        <v>210</v>
      </c>
      <c r="J69" s="103" t="s">
        <v>218</v>
      </c>
      <c r="L69" s="103">
        <f t="shared" si="1"/>
        <v>0</v>
      </c>
    </row>
    <row r="70" spans="2:12" x14ac:dyDescent="0.25">
      <c r="B70" s="103" t="s">
        <v>206</v>
      </c>
      <c r="C70" s="103" t="s">
        <v>220</v>
      </c>
      <c r="D70" s="103" t="s">
        <v>208</v>
      </c>
      <c r="E70" s="104">
        <v>40555</v>
      </c>
      <c r="F70" s="103">
        <v>2</v>
      </c>
      <c r="G70" s="103" t="s">
        <v>223</v>
      </c>
      <c r="H70" s="103">
        <v>2</v>
      </c>
      <c r="I70" s="103" t="s">
        <v>210</v>
      </c>
      <c r="J70" s="103" t="s">
        <v>216</v>
      </c>
      <c r="L70" s="103">
        <f t="shared" si="1"/>
        <v>0</v>
      </c>
    </row>
    <row r="71" spans="2:12" x14ac:dyDescent="0.25">
      <c r="B71" s="103" t="s">
        <v>212</v>
      </c>
      <c r="C71" s="103" t="s">
        <v>207</v>
      </c>
      <c r="D71" s="103" t="s">
        <v>213</v>
      </c>
      <c r="E71" s="104">
        <v>40420</v>
      </c>
      <c r="F71" s="103">
        <v>5</v>
      </c>
      <c r="G71" s="103" t="s">
        <v>223</v>
      </c>
      <c r="H71" s="103">
        <v>4</v>
      </c>
      <c r="I71" s="103" t="s">
        <v>210</v>
      </c>
      <c r="J71" s="103" t="s">
        <v>218</v>
      </c>
      <c r="L71" s="103">
        <f t="shared" si="1"/>
        <v>0</v>
      </c>
    </row>
    <row r="72" spans="2:12" x14ac:dyDescent="0.25">
      <c r="B72" s="103" t="s">
        <v>215</v>
      </c>
      <c r="C72" s="103" t="s">
        <v>220</v>
      </c>
      <c r="D72" s="103" t="s">
        <v>208</v>
      </c>
      <c r="E72" s="104">
        <v>40865</v>
      </c>
      <c r="F72" s="103">
        <v>1</v>
      </c>
      <c r="G72" s="103" t="s">
        <v>223</v>
      </c>
      <c r="H72" s="103">
        <v>6</v>
      </c>
      <c r="I72" s="103" t="s">
        <v>210</v>
      </c>
      <c r="J72" s="103" t="s">
        <v>229</v>
      </c>
      <c r="L72" s="103">
        <f t="shared" si="1"/>
        <v>0</v>
      </c>
    </row>
    <row r="73" spans="2:12" x14ac:dyDescent="0.25">
      <c r="B73" s="103" t="s">
        <v>206</v>
      </c>
      <c r="C73" s="103" t="s">
        <v>227</v>
      </c>
      <c r="D73" s="103" t="s">
        <v>208</v>
      </c>
      <c r="E73" s="104">
        <v>40430</v>
      </c>
      <c r="F73" s="103">
        <v>1</v>
      </c>
      <c r="G73" s="103" t="s">
        <v>223</v>
      </c>
      <c r="H73" s="103">
        <v>8</v>
      </c>
      <c r="I73" s="103" t="s">
        <v>210</v>
      </c>
      <c r="J73" s="103" t="s">
        <v>221</v>
      </c>
      <c r="L73" s="103">
        <f t="shared" si="1"/>
        <v>0</v>
      </c>
    </row>
    <row r="74" spans="2:12" x14ac:dyDescent="0.25">
      <c r="B74" s="103" t="s">
        <v>212</v>
      </c>
      <c r="C74" s="103" t="s">
        <v>207</v>
      </c>
      <c r="D74" s="103" t="s">
        <v>208</v>
      </c>
      <c r="E74" s="104">
        <v>39870</v>
      </c>
      <c r="F74" s="103">
        <v>1</v>
      </c>
      <c r="G74" s="103" t="s">
        <v>223</v>
      </c>
      <c r="H74" s="103">
        <v>1</v>
      </c>
      <c r="I74" s="103" t="s">
        <v>210</v>
      </c>
      <c r="J74" s="103" t="s">
        <v>221</v>
      </c>
      <c r="L74" s="103">
        <f t="shared" si="1"/>
        <v>0</v>
      </c>
    </row>
    <row r="75" spans="2:12" x14ac:dyDescent="0.25">
      <c r="B75" s="103" t="s">
        <v>226</v>
      </c>
      <c r="C75" s="103" t="s">
        <v>207</v>
      </c>
      <c r="D75" s="103" t="s">
        <v>208</v>
      </c>
      <c r="E75" s="104">
        <v>40777</v>
      </c>
      <c r="F75" s="103">
        <v>3</v>
      </c>
      <c r="G75" s="103" t="s">
        <v>223</v>
      </c>
      <c r="H75" s="103">
        <v>7</v>
      </c>
      <c r="I75" s="103" t="s">
        <v>210</v>
      </c>
      <c r="J75" s="103" t="s">
        <v>221</v>
      </c>
      <c r="L75" s="103">
        <f t="shared" si="1"/>
        <v>0</v>
      </c>
    </row>
    <row r="76" spans="2:12" x14ac:dyDescent="0.25">
      <c r="B76" s="103" t="s">
        <v>228</v>
      </c>
      <c r="C76" s="103" t="s">
        <v>227</v>
      </c>
      <c r="D76" s="103" t="s">
        <v>208</v>
      </c>
      <c r="E76" s="104">
        <v>39749</v>
      </c>
      <c r="F76" s="103">
        <v>1</v>
      </c>
      <c r="G76" s="103" t="s">
        <v>223</v>
      </c>
      <c r="H76" s="103">
        <v>6</v>
      </c>
      <c r="I76" s="103" t="s">
        <v>210</v>
      </c>
      <c r="J76" s="103" t="s">
        <v>214</v>
      </c>
      <c r="L76" s="103">
        <f t="shared" si="1"/>
        <v>0</v>
      </c>
    </row>
    <row r="77" spans="2:12" x14ac:dyDescent="0.25">
      <c r="B77" s="103" t="s">
        <v>234</v>
      </c>
      <c r="C77" s="103" t="s">
        <v>207</v>
      </c>
      <c r="D77" s="103" t="s">
        <v>213</v>
      </c>
      <c r="E77" s="104">
        <v>40702</v>
      </c>
      <c r="F77" s="103">
        <v>4</v>
      </c>
      <c r="G77" s="103" t="s">
        <v>223</v>
      </c>
      <c r="H77" s="103">
        <v>6</v>
      </c>
      <c r="I77" s="103" t="s">
        <v>210</v>
      </c>
      <c r="J77" s="103" t="s">
        <v>218</v>
      </c>
      <c r="L77" s="103">
        <f t="shared" si="1"/>
        <v>0</v>
      </c>
    </row>
    <row r="78" spans="2:12" x14ac:dyDescent="0.25">
      <c r="B78" s="103" t="s">
        <v>231</v>
      </c>
      <c r="C78" s="103" t="s">
        <v>207</v>
      </c>
      <c r="D78" s="103" t="s">
        <v>208</v>
      </c>
      <c r="E78" s="104">
        <v>40463</v>
      </c>
      <c r="F78" s="103">
        <v>3</v>
      </c>
      <c r="G78" s="103" t="s">
        <v>223</v>
      </c>
      <c r="H78" s="103">
        <v>2</v>
      </c>
      <c r="I78" s="103" t="s">
        <v>210</v>
      </c>
      <c r="J78" s="103" t="s">
        <v>218</v>
      </c>
      <c r="L78" s="103">
        <f t="shared" si="1"/>
        <v>0</v>
      </c>
    </row>
    <row r="79" spans="2:12" x14ac:dyDescent="0.25">
      <c r="B79" s="103" t="s">
        <v>232</v>
      </c>
      <c r="C79" s="103" t="s">
        <v>207</v>
      </c>
      <c r="D79" s="103" t="s">
        <v>208</v>
      </c>
      <c r="E79" s="104">
        <v>40208</v>
      </c>
      <c r="F79" s="103">
        <v>1</v>
      </c>
      <c r="G79" s="103" t="s">
        <v>223</v>
      </c>
      <c r="H79" s="103">
        <v>3</v>
      </c>
      <c r="I79" s="103" t="s">
        <v>210</v>
      </c>
      <c r="J79" s="103" t="s">
        <v>218</v>
      </c>
      <c r="L79" s="103">
        <f t="shared" si="1"/>
        <v>0</v>
      </c>
    </row>
    <row r="80" spans="2:12" x14ac:dyDescent="0.25">
      <c r="B80" s="103" t="s">
        <v>206</v>
      </c>
      <c r="C80" s="103" t="s">
        <v>207</v>
      </c>
      <c r="D80" s="103" t="s">
        <v>208</v>
      </c>
      <c r="E80" s="104">
        <v>39559</v>
      </c>
      <c r="F80" s="103">
        <v>2</v>
      </c>
      <c r="G80" s="103" t="s">
        <v>209</v>
      </c>
      <c r="H80" s="103">
        <v>3</v>
      </c>
      <c r="I80" s="103" t="s">
        <v>210</v>
      </c>
      <c r="J80" s="103" t="s">
        <v>214</v>
      </c>
      <c r="L80" s="103">
        <f t="shared" si="1"/>
        <v>0</v>
      </c>
    </row>
    <row r="81" spans="2:12" x14ac:dyDescent="0.25">
      <c r="B81" s="103" t="s">
        <v>212</v>
      </c>
      <c r="C81" s="103" t="s">
        <v>207</v>
      </c>
      <c r="D81" s="103" t="s">
        <v>208</v>
      </c>
      <c r="E81" s="104">
        <v>40787</v>
      </c>
      <c r="F81" s="103">
        <v>1</v>
      </c>
      <c r="G81" s="103" t="s">
        <v>230</v>
      </c>
      <c r="H81" s="103">
        <v>6</v>
      </c>
      <c r="I81" s="103" t="s">
        <v>210</v>
      </c>
      <c r="J81" s="103" t="s">
        <v>214</v>
      </c>
      <c r="L81" s="103">
        <f t="shared" si="1"/>
        <v>0</v>
      </c>
    </row>
    <row r="82" spans="2:12" x14ac:dyDescent="0.25">
      <c r="B82" s="103" t="s">
        <v>215</v>
      </c>
      <c r="C82" s="103" t="s">
        <v>220</v>
      </c>
      <c r="D82" s="103" t="s">
        <v>208</v>
      </c>
      <c r="E82" s="104">
        <v>40408</v>
      </c>
      <c r="F82" s="103">
        <v>1</v>
      </c>
      <c r="G82" s="103" t="s">
        <v>209</v>
      </c>
      <c r="H82" s="103">
        <v>6</v>
      </c>
      <c r="I82" s="103" t="s">
        <v>210</v>
      </c>
      <c r="J82" s="103" t="s">
        <v>214</v>
      </c>
      <c r="L82" s="103">
        <f t="shared" si="1"/>
        <v>0</v>
      </c>
    </row>
    <row r="83" spans="2:12" x14ac:dyDescent="0.25">
      <c r="B83" s="103" t="s">
        <v>217</v>
      </c>
      <c r="C83" s="103" t="s">
        <v>207</v>
      </c>
      <c r="D83" s="103" t="s">
        <v>213</v>
      </c>
      <c r="E83" s="104">
        <v>40767</v>
      </c>
      <c r="F83" s="103">
        <v>5</v>
      </c>
      <c r="G83" s="103" t="s">
        <v>209</v>
      </c>
      <c r="H83" s="103">
        <v>4</v>
      </c>
      <c r="I83" s="103" t="s">
        <v>210</v>
      </c>
      <c r="J83" s="103" t="s">
        <v>218</v>
      </c>
      <c r="L83" s="103">
        <f t="shared" si="1"/>
        <v>0</v>
      </c>
    </row>
    <row r="84" spans="2:12" x14ac:dyDescent="0.25">
      <c r="B84" s="103" t="s">
        <v>219</v>
      </c>
      <c r="C84" s="103" t="s">
        <v>207</v>
      </c>
      <c r="D84" s="103" t="s">
        <v>208</v>
      </c>
      <c r="E84" s="104">
        <v>40308</v>
      </c>
      <c r="F84" s="103">
        <v>5</v>
      </c>
      <c r="G84" s="103" t="s">
        <v>230</v>
      </c>
      <c r="H84" s="103">
        <v>7</v>
      </c>
      <c r="I84" s="103" t="s">
        <v>233</v>
      </c>
      <c r="J84" s="103" t="s">
        <v>216</v>
      </c>
      <c r="L84" s="103">
        <f t="shared" si="1"/>
        <v>0</v>
      </c>
    </row>
    <row r="85" spans="2:12" x14ac:dyDescent="0.25">
      <c r="B85" s="103" t="s">
        <v>222</v>
      </c>
      <c r="C85" s="103" t="s">
        <v>207</v>
      </c>
      <c r="D85" s="103" t="s">
        <v>208</v>
      </c>
      <c r="E85" s="104">
        <v>39479</v>
      </c>
      <c r="F85" s="103">
        <v>2</v>
      </c>
      <c r="G85" s="103" t="s">
        <v>209</v>
      </c>
      <c r="H85" s="103">
        <v>5</v>
      </c>
      <c r="I85" s="103" t="s">
        <v>233</v>
      </c>
      <c r="J85" s="103" t="s">
        <v>216</v>
      </c>
      <c r="L85" s="103">
        <f t="shared" si="1"/>
        <v>0</v>
      </c>
    </row>
    <row r="86" spans="2:12" x14ac:dyDescent="0.25">
      <c r="B86" s="103" t="s">
        <v>224</v>
      </c>
      <c r="C86" s="103" t="s">
        <v>227</v>
      </c>
      <c r="D86" s="103" t="s">
        <v>208</v>
      </c>
      <c r="E86" s="104">
        <v>40400</v>
      </c>
      <c r="F86" s="103">
        <v>1</v>
      </c>
      <c r="G86" s="103" t="s">
        <v>209</v>
      </c>
      <c r="H86" s="103">
        <v>3</v>
      </c>
      <c r="I86" s="103" t="s">
        <v>233</v>
      </c>
      <c r="J86" s="103" t="s">
        <v>229</v>
      </c>
      <c r="L86" s="103">
        <f t="shared" si="1"/>
        <v>0</v>
      </c>
    </row>
    <row r="87" spans="2:12" x14ac:dyDescent="0.25">
      <c r="B87" s="103" t="s">
        <v>225</v>
      </c>
      <c r="C87" s="103" t="s">
        <v>207</v>
      </c>
      <c r="D87" s="103" t="s">
        <v>208</v>
      </c>
      <c r="E87" s="104">
        <v>40418</v>
      </c>
      <c r="F87" s="103">
        <v>1</v>
      </c>
      <c r="G87" s="103" t="s">
        <v>209</v>
      </c>
      <c r="H87" s="103">
        <v>4</v>
      </c>
      <c r="I87" s="103" t="s">
        <v>233</v>
      </c>
      <c r="J87" s="103" t="s">
        <v>218</v>
      </c>
      <c r="L87" s="103">
        <f t="shared" si="1"/>
        <v>0</v>
      </c>
    </row>
    <row r="88" spans="2:12" x14ac:dyDescent="0.25">
      <c r="B88" s="103" t="s">
        <v>226</v>
      </c>
      <c r="C88" s="103" t="s">
        <v>207</v>
      </c>
      <c r="D88" s="103" t="s">
        <v>208</v>
      </c>
      <c r="E88" s="104">
        <v>40324</v>
      </c>
      <c r="F88" s="103">
        <v>2</v>
      </c>
      <c r="G88" s="103" t="s">
        <v>209</v>
      </c>
      <c r="H88" s="103">
        <v>7</v>
      </c>
      <c r="I88" s="103" t="s">
        <v>210</v>
      </c>
      <c r="J88" s="103" t="s">
        <v>229</v>
      </c>
      <c r="L88" s="103">
        <f t="shared" si="1"/>
        <v>0</v>
      </c>
    </row>
    <row r="89" spans="2:12" x14ac:dyDescent="0.25">
      <c r="B89" s="103" t="s">
        <v>228</v>
      </c>
      <c r="C89" s="103" t="s">
        <v>220</v>
      </c>
      <c r="D89" s="103" t="s">
        <v>208</v>
      </c>
      <c r="E89" s="104">
        <v>40104</v>
      </c>
      <c r="F89" s="103">
        <v>1</v>
      </c>
      <c r="G89" s="103" t="s">
        <v>209</v>
      </c>
      <c r="H89" s="103">
        <v>1</v>
      </c>
      <c r="I89" s="103" t="s">
        <v>210</v>
      </c>
      <c r="J89" s="103" t="s">
        <v>216</v>
      </c>
      <c r="L89" s="103">
        <f t="shared" si="1"/>
        <v>0</v>
      </c>
    </row>
    <row r="90" spans="2:12" x14ac:dyDescent="0.25">
      <c r="B90" s="103" t="s">
        <v>234</v>
      </c>
      <c r="C90" s="103" t="s">
        <v>207</v>
      </c>
      <c r="D90" s="103" t="s">
        <v>208</v>
      </c>
      <c r="E90" s="104">
        <v>40138</v>
      </c>
      <c r="F90" s="103">
        <v>1</v>
      </c>
      <c r="G90" s="103" t="s">
        <v>209</v>
      </c>
      <c r="H90" s="103">
        <v>3</v>
      </c>
      <c r="I90" s="103" t="s">
        <v>210</v>
      </c>
      <c r="J90" s="103" t="s">
        <v>218</v>
      </c>
      <c r="L90" s="103">
        <f t="shared" si="1"/>
        <v>0</v>
      </c>
    </row>
    <row r="91" spans="2:12" x14ac:dyDescent="0.25">
      <c r="B91" s="103" t="s">
        <v>231</v>
      </c>
      <c r="C91" s="103" t="s">
        <v>220</v>
      </c>
      <c r="D91" s="103" t="s">
        <v>213</v>
      </c>
      <c r="E91" s="104">
        <v>39966</v>
      </c>
      <c r="F91" s="103">
        <v>1</v>
      </c>
      <c r="G91" s="103" t="s">
        <v>209</v>
      </c>
      <c r="H91" s="103">
        <v>8</v>
      </c>
      <c r="I91" s="103" t="s">
        <v>210</v>
      </c>
      <c r="J91" s="103" t="s">
        <v>214</v>
      </c>
      <c r="L91" s="103">
        <f t="shared" si="1"/>
        <v>0</v>
      </c>
    </row>
    <row r="92" spans="2:12" x14ac:dyDescent="0.25">
      <c r="B92" s="103" t="s">
        <v>232</v>
      </c>
      <c r="C92" s="103" t="s">
        <v>227</v>
      </c>
      <c r="D92" s="103" t="s">
        <v>208</v>
      </c>
      <c r="E92" s="104">
        <v>39520</v>
      </c>
      <c r="F92" s="103">
        <v>1</v>
      </c>
      <c r="G92" s="103" t="s">
        <v>209</v>
      </c>
      <c r="H92" s="103">
        <v>7</v>
      </c>
      <c r="I92" s="103" t="s">
        <v>210</v>
      </c>
      <c r="J92" s="103" t="s">
        <v>211</v>
      </c>
      <c r="L92" s="103">
        <f t="shared" si="1"/>
        <v>0</v>
      </c>
    </row>
    <row r="93" spans="2:12" x14ac:dyDescent="0.25">
      <c r="B93" s="103" t="s">
        <v>206</v>
      </c>
      <c r="C93" s="103" t="s">
        <v>207</v>
      </c>
      <c r="D93" s="103" t="s">
        <v>213</v>
      </c>
      <c r="E93" s="104">
        <v>40947</v>
      </c>
      <c r="F93" s="103">
        <v>5</v>
      </c>
      <c r="G93" s="103" t="s">
        <v>209</v>
      </c>
      <c r="H93" s="103">
        <v>7</v>
      </c>
      <c r="I93" s="103" t="s">
        <v>233</v>
      </c>
      <c r="J93" s="103" t="s">
        <v>218</v>
      </c>
      <c r="L93" s="103">
        <f t="shared" si="1"/>
        <v>0</v>
      </c>
    </row>
    <row r="94" spans="2:12" x14ac:dyDescent="0.25">
      <c r="B94" s="103" t="s">
        <v>212</v>
      </c>
      <c r="C94" s="103" t="s">
        <v>207</v>
      </c>
      <c r="D94" s="103" t="s">
        <v>208</v>
      </c>
      <c r="E94" s="104">
        <v>40353</v>
      </c>
      <c r="F94" s="103">
        <v>3</v>
      </c>
      <c r="G94" s="103" t="s">
        <v>223</v>
      </c>
      <c r="H94" s="103">
        <v>1</v>
      </c>
      <c r="I94" s="103" t="s">
        <v>233</v>
      </c>
      <c r="J94" s="103" t="s">
        <v>214</v>
      </c>
      <c r="L94" s="103">
        <f t="shared" si="1"/>
        <v>0</v>
      </c>
    </row>
    <row r="95" spans="2:12" x14ac:dyDescent="0.25">
      <c r="B95" s="103" t="s">
        <v>215</v>
      </c>
      <c r="C95" s="103" t="s">
        <v>227</v>
      </c>
      <c r="D95" s="103" t="s">
        <v>208</v>
      </c>
      <c r="E95" s="104">
        <v>39811</v>
      </c>
      <c r="F95" s="103">
        <v>1</v>
      </c>
      <c r="G95" s="103" t="s">
        <v>209</v>
      </c>
      <c r="H95" s="103">
        <v>6</v>
      </c>
      <c r="I95" s="103" t="s">
        <v>233</v>
      </c>
      <c r="J95" s="103" t="s">
        <v>214</v>
      </c>
      <c r="L95" s="103">
        <f t="shared" si="1"/>
        <v>0</v>
      </c>
    </row>
    <row r="96" spans="2:12" x14ac:dyDescent="0.25">
      <c r="B96" s="103" t="s">
        <v>217</v>
      </c>
      <c r="C96" s="103" t="s">
        <v>207</v>
      </c>
      <c r="D96" s="103" t="s">
        <v>208</v>
      </c>
      <c r="E96" s="104">
        <v>40660</v>
      </c>
      <c r="F96" s="103">
        <v>5</v>
      </c>
      <c r="G96" s="103" t="s">
        <v>223</v>
      </c>
      <c r="H96" s="103">
        <v>6</v>
      </c>
      <c r="I96" s="103" t="s">
        <v>210</v>
      </c>
      <c r="J96" s="103" t="s">
        <v>214</v>
      </c>
      <c r="L96" s="103">
        <f t="shared" si="1"/>
        <v>0</v>
      </c>
    </row>
    <row r="97" spans="2:12" x14ac:dyDescent="0.25">
      <c r="B97" s="103" t="s">
        <v>219</v>
      </c>
      <c r="C97" s="103" t="s">
        <v>207</v>
      </c>
      <c r="D97" s="103" t="s">
        <v>208</v>
      </c>
      <c r="E97" s="104">
        <v>39675</v>
      </c>
      <c r="F97" s="103">
        <v>2</v>
      </c>
      <c r="G97" s="103" t="s">
        <v>209</v>
      </c>
      <c r="H97" s="103">
        <v>1</v>
      </c>
      <c r="I97" s="103" t="s">
        <v>210</v>
      </c>
      <c r="J97" s="103" t="s">
        <v>214</v>
      </c>
      <c r="L97" s="103">
        <f t="shared" si="1"/>
        <v>0</v>
      </c>
    </row>
    <row r="98" spans="2:12" x14ac:dyDescent="0.25">
      <c r="B98" s="103" t="s">
        <v>222</v>
      </c>
      <c r="C98" s="103" t="s">
        <v>207</v>
      </c>
      <c r="D98" s="103" t="s">
        <v>208</v>
      </c>
      <c r="E98" s="104">
        <v>40691</v>
      </c>
      <c r="F98" s="103">
        <v>4</v>
      </c>
      <c r="G98" s="103" t="s">
        <v>209</v>
      </c>
      <c r="H98" s="103">
        <v>3</v>
      </c>
      <c r="I98" s="103" t="s">
        <v>210</v>
      </c>
      <c r="J98" s="103" t="s">
        <v>221</v>
      </c>
      <c r="L98" s="103">
        <f t="shared" si="1"/>
        <v>0</v>
      </c>
    </row>
    <row r="99" spans="2:12" x14ac:dyDescent="0.25">
      <c r="B99" s="103" t="s">
        <v>224</v>
      </c>
      <c r="C99" s="103" t="s">
        <v>207</v>
      </c>
      <c r="D99" s="103" t="s">
        <v>213</v>
      </c>
      <c r="E99" s="104">
        <v>40305</v>
      </c>
      <c r="F99" s="103">
        <v>2</v>
      </c>
      <c r="G99" s="103" t="s">
        <v>209</v>
      </c>
      <c r="H99" s="103">
        <v>4</v>
      </c>
      <c r="I99" s="103" t="s">
        <v>210</v>
      </c>
      <c r="J99" s="103" t="s">
        <v>211</v>
      </c>
      <c r="L99" s="103">
        <f t="shared" si="1"/>
        <v>0</v>
      </c>
    </row>
    <row r="100" spans="2:12" x14ac:dyDescent="0.25">
      <c r="B100" s="103" t="s">
        <v>225</v>
      </c>
      <c r="C100" s="103" t="s">
        <v>207</v>
      </c>
      <c r="D100" s="103" t="s">
        <v>208</v>
      </c>
      <c r="E100" s="104">
        <v>41011</v>
      </c>
      <c r="F100" s="103">
        <v>1</v>
      </c>
      <c r="G100" s="103" t="s">
        <v>209</v>
      </c>
      <c r="H100" s="103">
        <v>6</v>
      </c>
      <c r="I100" s="103" t="s">
        <v>210</v>
      </c>
      <c r="J100" s="103" t="s">
        <v>221</v>
      </c>
      <c r="L100" s="103">
        <f t="shared" si="1"/>
        <v>0</v>
      </c>
    </row>
    <row r="101" spans="2:12" x14ac:dyDescent="0.25">
      <c r="B101" s="103" t="s">
        <v>226</v>
      </c>
      <c r="C101" s="103" t="s">
        <v>220</v>
      </c>
      <c r="D101" s="103" t="s">
        <v>208</v>
      </c>
      <c r="E101" s="104">
        <v>39869</v>
      </c>
      <c r="F101" s="103">
        <v>2</v>
      </c>
      <c r="G101" s="103" t="s">
        <v>209</v>
      </c>
      <c r="H101" s="103">
        <v>3</v>
      </c>
      <c r="I101" s="103" t="s">
        <v>233</v>
      </c>
      <c r="J101" s="103" t="s">
        <v>218</v>
      </c>
      <c r="L101" s="103">
        <f t="shared" si="1"/>
        <v>0</v>
      </c>
    </row>
    <row r="102" spans="2:12" x14ac:dyDescent="0.25">
      <c r="B102" s="103" t="s">
        <v>228</v>
      </c>
      <c r="C102" s="103" t="s">
        <v>207</v>
      </c>
      <c r="D102" s="103" t="s">
        <v>208</v>
      </c>
      <c r="E102" s="104">
        <v>40892</v>
      </c>
      <c r="F102" s="103">
        <v>2</v>
      </c>
      <c r="G102" s="103" t="s">
        <v>223</v>
      </c>
      <c r="H102" s="103">
        <v>7</v>
      </c>
      <c r="I102" s="103" t="s">
        <v>233</v>
      </c>
      <c r="J102" s="103" t="s">
        <v>211</v>
      </c>
      <c r="L102" s="103">
        <f t="shared" si="1"/>
        <v>0</v>
      </c>
    </row>
    <row r="103" spans="2:12" x14ac:dyDescent="0.25">
      <c r="B103" s="103" t="s">
        <v>234</v>
      </c>
      <c r="C103" s="103" t="s">
        <v>207</v>
      </c>
      <c r="D103" s="103" t="s">
        <v>208</v>
      </c>
      <c r="E103" s="104">
        <v>40586</v>
      </c>
      <c r="F103" s="103">
        <v>3</v>
      </c>
      <c r="G103" s="103" t="s">
        <v>209</v>
      </c>
      <c r="H103" s="103">
        <v>2</v>
      </c>
      <c r="I103" s="103" t="s">
        <v>233</v>
      </c>
      <c r="J103" s="103" t="s">
        <v>218</v>
      </c>
      <c r="L103" s="103">
        <f t="shared" si="1"/>
        <v>0</v>
      </c>
    </row>
    <row r="104" spans="2:12" x14ac:dyDescent="0.25">
      <c r="B104" s="103" t="s">
        <v>231</v>
      </c>
      <c r="C104" s="103" t="s">
        <v>207</v>
      </c>
      <c r="D104" s="103" t="s">
        <v>208</v>
      </c>
      <c r="E104" s="104">
        <v>39747</v>
      </c>
      <c r="F104" s="103">
        <v>3</v>
      </c>
      <c r="G104" s="103" t="s">
        <v>209</v>
      </c>
      <c r="H104" s="103">
        <v>4</v>
      </c>
      <c r="I104" s="103" t="s">
        <v>233</v>
      </c>
      <c r="J104" s="103" t="s">
        <v>214</v>
      </c>
      <c r="L104" s="103">
        <f t="shared" si="1"/>
        <v>0</v>
      </c>
    </row>
    <row r="105" spans="2:12" x14ac:dyDescent="0.25">
      <c r="B105" s="103" t="s">
        <v>232</v>
      </c>
      <c r="C105" s="103" t="s">
        <v>227</v>
      </c>
      <c r="D105" s="103" t="s">
        <v>213</v>
      </c>
      <c r="E105" s="104">
        <v>40206</v>
      </c>
      <c r="F105" s="103">
        <v>1</v>
      </c>
      <c r="G105" s="103" t="s">
        <v>209</v>
      </c>
      <c r="H105" s="103">
        <v>6</v>
      </c>
      <c r="I105" s="103" t="s">
        <v>233</v>
      </c>
      <c r="J105" s="103" t="s">
        <v>211</v>
      </c>
      <c r="L105" s="103">
        <f t="shared" si="1"/>
        <v>0</v>
      </c>
    </row>
    <row r="106" spans="2:12" x14ac:dyDescent="0.25">
      <c r="B106" s="103" t="s">
        <v>206</v>
      </c>
      <c r="C106" s="103" t="s">
        <v>207</v>
      </c>
      <c r="D106" s="103" t="s">
        <v>208</v>
      </c>
      <c r="E106" s="104">
        <v>40689</v>
      </c>
      <c r="F106" s="103">
        <v>1</v>
      </c>
      <c r="G106" s="103" t="s">
        <v>230</v>
      </c>
      <c r="H106" s="103">
        <v>6</v>
      </c>
      <c r="I106" s="103" t="s">
        <v>210</v>
      </c>
      <c r="J106" s="103" t="s">
        <v>211</v>
      </c>
      <c r="L106" s="103">
        <f t="shared" si="1"/>
        <v>0</v>
      </c>
    </row>
    <row r="107" spans="2:12" x14ac:dyDescent="0.25">
      <c r="B107" s="103" t="s">
        <v>212</v>
      </c>
      <c r="C107" s="103" t="s">
        <v>207</v>
      </c>
      <c r="D107" s="103" t="s">
        <v>208</v>
      </c>
      <c r="E107" s="104">
        <v>40837</v>
      </c>
      <c r="F107" s="103">
        <v>4</v>
      </c>
      <c r="G107" s="103" t="s">
        <v>209</v>
      </c>
      <c r="H107" s="103">
        <v>6</v>
      </c>
      <c r="I107" s="103" t="s">
        <v>210</v>
      </c>
      <c r="J107" s="103" t="s">
        <v>221</v>
      </c>
      <c r="L107" s="103">
        <f t="shared" si="1"/>
        <v>0</v>
      </c>
    </row>
    <row r="108" spans="2:12" x14ac:dyDescent="0.25">
      <c r="B108" s="103" t="s">
        <v>215</v>
      </c>
      <c r="C108" s="103" t="s">
        <v>220</v>
      </c>
      <c r="D108" s="103" t="s">
        <v>208</v>
      </c>
      <c r="E108" s="104">
        <v>40052</v>
      </c>
      <c r="F108" s="103">
        <v>2</v>
      </c>
      <c r="G108" s="103" t="s">
        <v>209</v>
      </c>
      <c r="H108" s="103">
        <v>4</v>
      </c>
      <c r="I108" s="103" t="s">
        <v>210</v>
      </c>
      <c r="J108" s="103" t="s">
        <v>214</v>
      </c>
      <c r="L108" s="103">
        <f t="shared" si="1"/>
        <v>0</v>
      </c>
    </row>
    <row r="109" spans="2:12" x14ac:dyDescent="0.25">
      <c r="B109" s="103" t="s">
        <v>217</v>
      </c>
      <c r="C109" s="103" t="s">
        <v>207</v>
      </c>
      <c r="D109" s="103" t="s">
        <v>208</v>
      </c>
      <c r="E109" s="104">
        <v>39961</v>
      </c>
      <c r="F109" s="103">
        <v>2</v>
      </c>
      <c r="G109" s="103" t="s">
        <v>209</v>
      </c>
      <c r="H109" s="103">
        <v>2</v>
      </c>
      <c r="I109" s="103" t="s">
        <v>210</v>
      </c>
      <c r="J109" s="103" t="s">
        <v>216</v>
      </c>
      <c r="L109" s="103">
        <f t="shared" si="1"/>
        <v>0</v>
      </c>
    </row>
    <row r="110" spans="2:12" x14ac:dyDescent="0.25">
      <c r="B110" s="103" t="s">
        <v>219</v>
      </c>
      <c r="C110" s="103" t="s">
        <v>220</v>
      </c>
      <c r="D110" s="103" t="s">
        <v>208</v>
      </c>
      <c r="E110" s="104">
        <v>39864</v>
      </c>
      <c r="F110" s="103">
        <v>1</v>
      </c>
      <c r="G110" s="103" t="s">
        <v>230</v>
      </c>
      <c r="H110" s="103">
        <v>2</v>
      </c>
      <c r="I110" s="103" t="s">
        <v>210</v>
      </c>
      <c r="J110" s="103" t="s">
        <v>221</v>
      </c>
      <c r="L110" s="103">
        <f t="shared" si="1"/>
        <v>0</v>
      </c>
    </row>
    <row r="111" spans="2:12" x14ac:dyDescent="0.25">
      <c r="B111" s="103" t="s">
        <v>222</v>
      </c>
      <c r="C111" s="103" t="s">
        <v>227</v>
      </c>
      <c r="D111" s="103" t="s">
        <v>208</v>
      </c>
      <c r="E111" s="104">
        <v>39708</v>
      </c>
      <c r="F111" s="103">
        <v>1</v>
      </c>
      <c r="G111" s="103" t="s">
        <v>209</v>
      </c>
      <c r="H111" s="103">
        <v>3</v>
      </c>
      <c r="I111" s="103" t="s">
        <v>210</v>
      </c>
      <c r="J111" s="103" t="s">
        <v>221</v>
      </c>
      <c r="L111" s="103">
        <f t="shared" si="1"/>
        <v>0</v>
      </c>
    </row>
    <row r="112" spans="2:12" x14ac:dyDescent="0.25">
      <c r="B112" s="103" t="s">
        <v>224</v>
      </c>
      <c r="C112" s="103" t="s">
        <v>207</v>
      </c>
      <c r="D112" s="103" t="s">
        <v>208</v>
      </c>
      <c r="E112" s="104">
        <v>40776</v>
      </c>
      <c r="F112" s="103">
        <v>5</v>
      </c>
      <c r="G112" s="103" t="s">
        <v>209</v>
      </c>
      <c r="H112" s="103">
        <v>3</v>
      </c>
      <c r="I112" s="103" t="s">
        <v>233</v>
      </c>
      <c r="J112" s="103" t="s">
        <v>221</v>
      </c>
      <c r="L112" s="103">
        <f t="shared" si="1"/>
        <v>0</v>
      </c>
    </row>
    <row r="113" spans="2:12" x14ac:dyDescent="0.25">
      <c r="B113" s="103" t="s">
        <v>225</v>
      </c>
      <c r="C113" s="103" t="s">
        <v>207</v>
      </c>
      <c r="D113" s="103" t="s">
        <v>213</v>
      </c>
      <c r="E113" s="104">
        <v>40824</v>
      </c>
      <c r="F113" s="103">
        <v>1</v>
      </c>
      <c r="G113" s="103" t="s">
        <v>230</v>
      </c>
      <c r="H113" s="103">
        <v>3</v>
      </c>
      <c r="I113" s="103" t="s">
        <v>210</v>
      </c>
      <c r="J113" s="103" t="s">
        <v>221</v>
      </c>
      <c r="L113" s="103">
        <f t="shared" si="1"/>
        <v>0</v>
      </c>
    </row>
    <row r="114" spans="2:12" x14ac:dyDescent="0.25">
      <c r="B114" s="103" t="s">
        <v>226</v>
      </c>
      <c r="C114" s="103" t="s">
        <v>227</v>
      </c>
      <c r="D114" s="103" t="s">
        <v>208</v>
      </c>
      <c r="E114" s="104">
        <v>40495</v>
      </c>
      <c r="F114" s="103">
        <v>1</v>
      </c>
      <c r="G114" s="103" t="s">
        <v>209</v>
      </c>
      <c r="H114" s="103">
        <v>4</v>
      </c>
      <c r="I114" s="103" t="s">
        <v>210</v>
      </c>
      <c r="J114" s="103" t="s">
        <v>221</v>
      </c>
      <c r="L114" s="103">
        <f t="shared" si="1"/>
        <v>0</v>
      </c>
    </row>
    <row r="115" spans="2:12" x14ac:dyDescent="0.25">
      <c r="B115" s="103" t="s">
        <v>228</v>
      </c>
      <c r="C115" s="103" t="s">
        <v>207</v>
      </c>
      <c r="D115" s="103" t="s">
        <v>213</v>
      </c>
      <c r="E115" s="104">
        <v>39852</v>
      </c>
      <c r="F115" s="103">
        <v>1</v>
      </c>
      <c r="G115" s="103" t="s">
        <v>209</v>
      </c>
      <c r="H115" s="103">
        <v>3</v>
      </c>
      <c r="I115" s="103" t="s">
        <v>210</v>
      </c>
      <c r="J115" s="103" t="s">
        <v>229</v>
      </c>
      <c r="L115" s="103">
        <f t="shared" si="1"/>
        <v>0</v>
      </c>
    </row>
    <row r="116" spans="2:12" x14ac:dyDescent="0.25">
      <c r="B116" s="103" t="s">
        <v>234</v>
      </c>
      <c r="C116" s="103" t="s">
        <v>207</v>
      </c>
      <c r="D116" s="103" t="s">
        <v>208</v>
      </c>
      <c r="E116" s="104">
        <v>40588</v>
      </c>
      <c r="F116" s="103">
        <v>2</v>
      </c>
      <c r="G116" s="103" t="s">
        <v>209</v>
      </c>
      <c r="H116" s="103">
        <v>2</v>
      </c>
      <c r="I116" s="103" t="s">
        <v>210</v>
      </c>
      <c r="J116" s="103" t="s">
        <v>211</v>
      </c>
      <c r="L116" s="103">
        <f t="shared" si="1"/>
        <v>0</v>
      </c>
    </row>
    <row r="117" spans="2:12" x14ac:dyDescent="0.25">
      <c r="B117" s="103" t="s">
        <v>231</v>
      </c>
      <c r="C117" s="103" t="s">
        <v>207</v>
      </c>
      <c r="D117" s="103" t="s">
        <v>208</v>
      </c>
      <c r="E117" s="104">
        <v>40481</v>
      </c>
      <c r="F117" s="103">
        <v>1</v>
      </c>
      <c r="G117" s="103" t="s">
        <v>209</v>
      </c>
      <c r="H117" s="103">
        <v>8</v>
      </c>
      <c r="I117" s="103" t="s">
        <v>210</v>
      </c>
      <c r="J117" s="103" t="s">
        <v>211</v>
      </c>
      <c r="L117" s="103">
        <f t="shared" si="1"/>
        <v>0</v>
      </c>
    </row>
    <row r="118" spans="2:12" x14ac:dyDescent="0.25">
      <c r="B118" s="103" t="s">
        <v>232</v>
      </c>
      <c r="C118" s="103" t="s">
        <v>207</v>
      </c>
      <c r="D118" s="103" t="s">
        <v>208</v>
      </c>
      <c r="E118" s="104">
        <v>39589</v>
      </c>
      <c r="F118" s="103">
        <v>2</v>
      </c>
      <c r="G118" s="103" t="s">
        <v>209</v>
      </c>
      <c r="H118" s="103">
        <v>5</v>
      </c>
      <c r="I118" s="103" t="s">
        <v>210</v>
      </c>
      <c r="J118" s="103" t="s">
        <v>216</v>
      </c>
      <c r="L118" s="103">
        <f t="shared" si="1"/>
        <v>0</v>
      </c>
    </row>
    <row r="119" spans="2:12" x14ac:dyDescent="0.25">
      <c r="B119" s="103" t="s">
        <v>206</v>
      </c>
      <c r="C119" s="103" t="s">
        <v>207</v>
      </c>
      <c r="D119" s="103" t="s">
        <v>208</v>
      </c>
      <c r="E119" s="104">
        <v>40191</v>
      </c>
      <c r="F119" s="103">
        <v>4</v>
      </c>
      <c r="G119" s="103" t="s">
        <v>209</v>
      </c>
      <c r="H119" s="103">
        <v>2</v>
      </c>
      <c r="I119" s="103" t="s">
        <v>210</v>
      </c>
      <c r="J119" s="103" t="s">
        <v>218</v>
      </c>
      <c r="L119" s="10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5" sqref="C5"/>
    </sheetView>
  </sheetViews>
  <sheetFormatPr defaultRowHeight="15" x14ac:dyDescent="0.25"/>
  <cols>
    <col min="1" max="1" width="9.140625" style="76"/>
    <col min="2" max="2" width="19" style="76" customWidth="1"/>
    <col min="3" max="3" width="17" style="76" customWidth="1"/>
    <col min="4" max="16384" width="9.140625" style="76"/>
  </cols>
  <sheetData>
    <row r="2" spans="2:3" x14ac:dyDescent="0.25">
      <c r="B2" s="102" t="s">
        <v>202</v>
      </c>
      <c r="C2" s="102" t="s">
        <v>235</v>
      </c>
    </row>
    <row r="3" spans="2:3" x14ac:dyDescent="0.25">
      <c r="B3" s="103" t="s">
        <v>211</v>
      </c>
      <c r="C3" s="76">
        <v>250</v>
      </c>
    </row>
    <row r="4" spans="2:3" x14ac:dyDescent="0.25">
      <c r="B4" s="103" t="s">
        <v>216</v>
      </c>
      <c r="C4" s="76">
        <v>240</v>
      </c>
    </row>
    <row r="5" spans="2:3" x14ac:dyDescent="0.25">
      <c r="B5" s="103" t="s">
        <v>218</v>
      </c>
      <c r="C5" s="76">
        <v>200</v>
      </c>
    </row>
    <row r="6" spans="2:3" x14ac:dyDescent="0.25">
      <c r="B6" s="103" t="s">
        <v>229</v>
      </c>
      <c r="C6" s="76">
        <v>235</v>
      </c>
    </row>
    <row r="7" spans="2:3" x14ac:dyDescent="0.25">
      <c r="B7" s="103" t="s">
        <v>214</v>
      </c>
      <c r="C7" s="76">
        <v>230</v>
      </c>
    </row>
    <row r="8" spans="2:3" x14ac:dyDescent="0.25">
      <c r="B8" s="103" t="s">
        <v>221</v>
      </c>
      <c r="C8" s="76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5" sqref="C5"/>
    </sheetView>
  </sheetViews>
  <sheetFormatPr defaultRowHeight="15" x14ac:dyDescent="0.25"/>
  <cols>
    <col min="1" max="1" width="9.140625" style="76"/>
    <col min="2" max="2" width="30.140625" style="76" customWidth="1"/>
    <col min="3" max="3" width="15.85546875" style="76" customWidth="1"/>
    <col min="4" max="16384" width="9.140625" style="76"/>
  </cols>
  <sheetData>
    <row r="2" spans="2:3" x14ac:dyDescent="0.25">
      <c r="B2" s="102" t="s">
        <v>194</v>
      </c>
      <c r="C2" s="102" t="s">
        <v>236</v>
      </c>
    </row>
    <row r="3" spans="2:3" x14ac:dyDescent="0.25">
      <c r="B3" s="103" t="s">
        <v>206</v>
      </c>
      <c r="C3" s="76">
        <v>620</v>
      </c>
    </row>
    <row r="4" spans="2:3" x14ac:dyDescent="0.25">
      <c r="B4" s="103" t="s">
        <v>212</v>
      </c>
      <c r="C4" s="76">
        <v>400</v>
      </c>
    </row>
    <row r="5" spans="2:3" x14ac:dyDescent="0.25">
      <c r="B5" s="103" t="s">
        <v>215</v>
      </c>
      <c r="C5" s="76">
        <v>510</v>
      </c>
    </row>
    <row r="6" spans="2:3" x14ac:dyDescent="0.25">
      <c r="B6" s="103" t="s">
        <v>217</v>
      </c>
      <c r="C6" s="76">
        <v>380</v>
      </c>
    </row>
    <row r="7" spans="2:3" x14ac:dyDescent="0.25">
      <c r="B7" s="103" t="s">
        <v>219</v>
      </c>
      <c r="C7" s="76">
        <v>400</v>
      </c>
    </row>
    <row r="8" spans="2:3" x14ac:dyDescent="0.25">
      <c r="B8" s="103" t="s">
        <v>222</v>
      </c>
      <c r="C8" s="76">
        <v>450</v>
      </c>
    </row>
    <row r="9" spans="2:3" x14ac:dyDescent="0.25">
      <c r="B9" s="103" t="s">
        <v>224</v>
      </c>
      <c r="C9" s="76">
        <v>400</v>
      </c>
    </row>
    <row r="10" spans="2:3" x14ac:dyDescent="0.25">
      <c r="B10" s="103" t="s">
        <v>225</v>
      </c>
      <c r="C10" s="76">
        <v>500</v>
      </c>
    </row>
    <row r="11" spans="2:3" x14ac:dyDescent="0.25">
      <c r="B11" s="103" t="s">
        <v>226</v>
      </c>
      <c r="C11" s="76">
        <v>250</v>
      </c>
    </row>
    <row r="12" spans="2:3" x14ac:dyDescent="0.25">
      <c r="B12" s="103" t="s">
        <v>228</v>
      </c>
      <c r="C12" s="76">
        <v>700</v>
      </c>
    </row>
    <row r="13" spans="2:3" x14ac:dyDescent="0.25">
      <c r="B13" s="103" t="s">
        <v>231</v>
      </c>
      <c r="C13" s="76">
        <v>650</v>
      </c>
    </row>
    <row r="14" spans="2:3" x14ac:dyDescent="0.25">
      <c r="B14" s="103" t="s">
        <v>232</v>
      </c>
      <c r="C14" s="76">
        <v>550</v>
      </c>
    </row>
    <row r="15" spans="2:3" x14ac:dyDescent="0.25">
      <c r="B15" s="103" t="s">
        <v>234</v>
      </c>
      <c r="C15" s="76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zad 1</vt:lpstr>
      <vt:lpstr>zad 2</vt:lpstr>
      <vt:lpstr>zad 3</vt:lpstr>
      <vt:lpstr>zad 4</vt:lpstr>
      <vt:lpstr>zad 5</vt:lpstr>
      <vt:lpstr>zad 6</vt:lpstr>
      <vt:lpstr>Szkolenia zad 7</vt:lpstr>
      <vt:lpstr>Trenerzy</vt:lpstr>
      <vt:lpstr>Cennik szkoleń</vt:lpstr>
      <vt:lpstr>zad 8</vt:lpstr>
      <vt:lpstr>zad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2019-06-05T08:05:46Z</dcterms:created>
  <dcterms:modified xsi:type="dcterms:W3CDTF">2019-06-07T08:09:31Z</dcterms:modified>
</cp:coreProperties>
</file>